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pavon.cedij\Desktop\PAZ PENAL\SOLICITUD 2024\"/>
    </mc:Choice>
  </mc:AlternateContent>
  <bookViews>
    <workbookView xWindow="105" yWindow="300" windowWidth="9645" windowHeight="7785" tabRatio="901" firstSheet="1" activeTab="1"/>
  </bookViews>
  <sheets>
    <sheet name="4.5.14 2010-2023" sheetId="15" state="hidden" r:id="rId1"/>
    <sheet name="4.5.14 2018-2023" sheetId="16" r:id="rId2"/>
  </sheets>
  <calcPr calcId="162913"/>
</workbook>
</file>

<file path=xl/calcChain.xml><?xml version="1.0" encoding="utf-8"?>
<calcChain xmlns="http://schemas.openxmlformats.org/spreadsheetml/2006/main">
  <c r="G10" i="16" l="1"/>
  <c r="G7" i="16"/>
  <c r="G6" i="16"/>
  <c r="O10" i="15"/>
  <c r="O7" i="15"/>
  <c r="O6" i="15" l="1"/>
  <c r="F10" i="16" l="1"/>
  <c r="E10" i="16"/>
  <c r="D10" i="16"/>
  <c r="C10" i="16"/>
  <c r="B10" i="16"/>
  <c r="F7" i="16"/>
  <c r="E7" i="16"/>
  <c r="E6" i="16" s="1"/>
  <c r="D7" i="16"/>
  <c r="C7" i="16"/>
  <c r="C6" i="16" s="1"/>
  <c r="B7" i="16"/>
  <c r="B6" i="16" s="1"/>
  <c r="N7" i="15"/>
  <c r="M7" i="15"/>
  <c r="M10" i="15"/>
  <c r="D6" i="16" l="1"/>
  <c r="F6" i="16"/>
  <c r="N10" i="15"/>
  <c r="N6" i="15" s="1"/>
  <c r="L7" i="15" l="1"/>
  <c r="M6" i="15" l="1"/>
  <c r="C6" i="15" l="1"/>
  <c r="D6" i="15"/>
  <c r="F6" i="15"/>
  <c r="G6" i="15"/>
  <c r="H6" i="15"/>
  <c r="I6" i="15"/>
  <c r="B6" i="15"/>
  <c r="C7" i="15"/>
  <c r="D7" i="15"/>
  <c r="E7" i="15"/>
  <c r="F7" i="15"/>
  <c r="G7" i="15"/>
  <c r="H7" i="15"/>
  <c r="I7" i="15"/>
  <c r="J7" i="15"/>
  <c r="K7" i="15"/>
  <c r="B7" i="15"/>
  <c r="C10" i="15"/>
  <c r="D10" i="15"/>
  <c r="E10" i="15"/>
  <c r="E6" i="15" s="1"/>
  <c r="F10" i="15"/>
  <c r="G10" i="15"/>
  <c r="H10" i="15"/>
  <c r="I10" i="15"/>
  <c r="J10" i="15"/>
  <c r="K10" i="15"/>
  <c r="K6" i="15" s="1"/>
  <c r="L10" i="15"/>
  <c r="B10" i="15"/>
  <c r="J6" i="15" l="1"/>
  <c r="L6" i="15"/>
</calcChain>
</file>

<file path=xl/sharedStrings.xml><?xml version="1.0" encoding="utf-8"?>
<sst xmlns="http://schemas.openxmlformats.org/spreadsheetml/2006/main" count="35" uniqueCount="19">
  <si>
    <t>4.5 Justicia</t>
  </si>
  <si>
    <t>Actividad</t>
  </si>
  <si>
    <t>Otras</t>
  </si>
  <si>
    <t>Resoluciones Emitidas*</t>
  </si>
  <si>
    <t>Conciliaciones</t>
  </si>
  <si>
    <t>Juicios Iniciados</t>
  </si>
  <si>
    <t>Sentencias Definitivas</t>
  </si>
  <si>
    <t>Condenatorias</t>
  </si>
  <si>
    <t>Absolutorias</t>
  </si>
  <si>
    <t>Otros Tipos de Resoluciones</t>
  </si>
  <si>
    <t>Homologaciones</t>
  </si>
  <si>
    <t>Remisiones</t>
  </si>
  <si>
    <t>Fuente: Corte Suprema de Justicia</t>
  </si>
  <si>
    <t>* Incluye Sentencias definitivas y otros tipos de resoluciones</t>
  </si>
  <si>
    <t>Caducados**</t>
  </si>
  <si>
    <t>**En paz penal las causas no caducan, prescriben.</t>
  </si>
  <si>
    <t>4.5.14 Labores realizadas por los Juzgados de Paz Materia Penal. Periodo 2010-2023</t>
  </si>
  <si>
    <t>Fecha de elaboración 08 de agosto 2024</t>
  </si>
  <si>
    <t>4.5.14 Labores realizadas por los Juzgados de Paz Materia Penal. Periodo 2018-2023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</si>
</sst>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1" fillId="0" borderId="0"/>
    <xf numFmtId="0" fontId="12" fillId="23" borderId="4" applyNumberFormat="0" applyFont="0" applyAlignment="0" applyProtection="0"/>
    <xf numFmtId="0" fontId="13" fillId="1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8" fillId="0" borderId="7" applyNumberFormat="0" applyFill="0" applyAlignment="0" applyProtection="0"/>
    <xf numFmtId="0" fontId="18" fillId="0" borderId="8" applyNumberFormat="0" applyFill="0" applyAlignment="0" applyProtection="0"/>
  </cellStyleXfs>
  <cellXfs count="22">
    <xf numFmtId="0" fontId="0" fillId="0" borderId="0" xfId="0"/>
    <xf numFmtId="0" fontId="19" fillId="0" borderId="0" xfId="34" applyFont="1" applyFill="1" applyBorder="1"/>
    <xf numFmtId="0" fontId="20" fillId="0" borderId="0" xfId="34" applyFont="1" applyFill="1" applyBorder="1"/>
    <xf numFmtId="0" fontId="20" fillId="0" borderId="9" xfId="34" applyFont="1" applyFill="1" applyBorder="1"/>
    <xf numFmtId="0" fontId="20" fillId="0" borderId="0" xfId="34" applyFont="1" applyFill="1" applyBorder="1" applyAlignment="1">
      <alignment horizontal="center"/>
    </xf>
    <xf numFmtId="0" fontId="19" fillId="0" borderId="0" xfId="34" applyFont="1" applyFill="1" applyBorder="1" applyAlignment="1">
      <alignment horizontal="center"/>
    </xf>
    <xf numFmtId="0" fontId="20" fillId="0" borderId="0" xfId="0" applyFont="1"/>
    <xf numFmtId="0" fontId="19" fillId="0" borderId="10" xfId="34" applyFont="1" applyFill="1" applyBorder="1" applyAlignment="1">
      <alignment horizontal="center"/>
    </xf>
    <xf numFmtId="0" fontId="19" fillId="0" borderId="11" xfId="34" applyFont="1" applyFill="1" applyBorder="1" applyAlignment="1">
      <alignment horizontal="center"/>
    </xf>
    <xf numFmtId="0" fontId="19" fillId="0" borderId="11" xfId="34" applyFont="1" applyFill="1" applyBorder="1" applyAlignment="1">
      <alignment horizontal="center" vertical="center"/>
    </xf>
    <xf numFmtId="0" fontId="19" fillId="0" borderId="12" xfId="34" applyFont="1" applyFill="1" applyBorder="1" applyAlignment="1">
      <alignment horizontal="center" vertical="center"/>
    </xf>
    <xf numFmtId="0" fontId="21" fillId="0" borderId="0" xfId="0" applyFont="1"/>
    <xf numFmtId="3" fontId="19" fillId="0" borderId="0" xfId="34" applyNumberFormat="1" applyFont="1" applyFill="1" applyBorder="1" applyAlignment="1">
      <alignment horizontal="right"/>
    </xf>
    <xf numFmtId="3" fontId="19" fillId="0" borderId="0" xfId="34" applyNumberFormat="1" applyFont="1" applyFill="1" applyBorder="1" applyAlignment="1">
      <alignment horizontal="right" vertical="center"/>
    </xf>
    <xf numFmtId="3" fontId="19" fillId="0" borderId="0" xfId="0" applyNumberFormat="1" applyFont="1" applyAlignment="1">
      <alignment horizontal="right"/>
    </xf>
    <xf numFmtId="3" fontId="20" fillId="0" borderId="0" xfId="34" applyNumberFormat="1" applyFont="1" applyFill="1" applyBorder="1" applyAlignment="1">
      <alignment horizontal="right"/>
    </xf>
    <xf numFmtId="3" fontId="20" fillId="0" borderId="0" xfId="0" applyNumberFormat="1" applyFont="1" applyAlignment="1">
      <alignment horizontal="right"/>
    </xf>
    <xf numFmtId="3" fontId="20" fillId="0" borderId="0" xfId="34" applyNumberFormat="1" applyFont="1" applyFill="1" applyBorder="1" applyAlignment="1">
      <alignment horizontal="right" vertical="center"/>
    </xf>
    <xf numFmtId="3" fontId="20" fillId="0" borderId="9" xfId="34" applyNumberFormat="1" applyFont="1" applyFill="1" applyBorder="1" applyAlignment="1">
      <alignment horizontal="right"/>
    </xf>
    <xf numFmtId="3" fontId="20" fillId="0" borderId="9" xfId="0" applyNumberFormat="1" applyFont="1" applyBorder="1" applyAlignment="1">
      <alignment horizontal="right"/>
    </xf>
    <xf numFmtId="3" fontId="20" fillId="0" borderId="9" xfId="0" applyNumberFormat="1" applyFont="1" applyFill="1" applyBorder="1" applyAlignment="1">
      <alignment horizontal="right"/>
    </xf>
    <xf numFmtId="0" fontId="19" fillId="0" borderId="0" xfId="34" applyFont="1" applyFill="1" applyBorder="1" applyAlignment="1">
      <alignment horizontal="left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33"/>
    <cellStyle name="Normal 2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workbookViewId="0">
      <selection activeCell="O4" sqref="O4:O15"/>
    </sheetView>
  </sheetViews>
  <sheetFormatPr baseColWidth="10" defaultRowHeight="12.75" x14ac:dyDescent="0.2"/>
  <cols>
    <col min="1" max="1" width="25" customWidth="1"/>
    <col min="2" max="2" width="15.140625" customWidth="1"/>
    <col min="3" max="3" width="13" customWidth="1"/>
  </cols>
  <sheetData>
    <row r="1" spans="1:15" x14ac:dyDescent="0.2">
      <c r="A1" s="1" t="s">
        <v>0</v>
      </c>
      <c r="B1" s="2"/>
      <c r="C1" s="2"/>
      <c r="D1" s="4"/>
      <c r="E1" s="2"/>
      <c r="F1" s="4"/>
    </row>
    <row r="2" spans="1:15" x14ac:dyDescent="0.2">
      <c r="A2" s="21" t="s">
        <v>16</v>
      </c>
      <c r="B2" s="21"/>
      <c r="C2" s="21"/>
      <c r="D2" s="21"/>
      <c r="E2" s="21"/>
      <c r="F2" s="4"/>
    </row>
    <row r="3" spans="1:15" x14ac:dyDescent="0.2">
      <c r="A3" s="5"/>
      <c r="B3" s="5"/>
      <c r="C3" s="5"/>
      <c r="D3" s="5"/>
      <c r="E3" s="2"/>
      <c r="F3" s="4"/>
    </row>
    <row r="4" spans="1:15" x14ac:dyDescent="0.2">
      <c r="A4" s="7" t="s">
        <v>1</v>
      </c>
      <c r="B4" s="8">
        <v>2010</v>
      </c>
      <c r="C4" s="8">
        <v>2011</v>
      </c>
      <c r="D4" s="8">
        <v>2012</v>
      </c>
      <c r="E4" s="8">
        <v>2013</v>
      </c>
      <c r="F4" s="9">
        <v>2014</v>
      </c>
      <c r="G4" s="9">
        <v>2015</v>
      </c>
      <c r="H4" s="8">
        <v>2016</v>
      </c>
      <c r="I4" s="10">
        <v>2017</v>
      </c>
      <c r="J4" s="8">
        <v>2018</v>
      </c>
      <c r="K4" s="10">
        <v>2019</v>
      </c>
      <c r="L4" s="10">
        <v>2020</v>
      </c>
      <c r="M4" s="10">
        <v>2021</v>
      </c>
      <c r="N4" s="10">
        <v>2022</v>
      </c>
      <c r="O4" s="10">
        <v>2023</v>
      </c>
    </row>
    <row r="5" spans="1:15" x14ac:dyDescent="0.2">
      <c r="A5" s="1" t="s">
        <v>5</v>
      </c>
      <c r="B5" s="12">
        <v>12114</v>
      </c>
      <c r="C5" s="13">
        <v>12835</v>
      </c>
      <c r="D5" s="12">
        <v>13805</v>
      </c>
      <c r="E5" s="12">
        <v>13916</v>
      </c>
      <c r="F5" s="12">
        <v>14181</v>
      </c>
      <c r="G5" s="14">
        <v>14682</v>
      </c>
      <c r="H5" s="14">
        <v>14392</v>
      </c>
      <c r="I5" s="14">
        <v>14785</v>
      </c>
      <c r="J5" s="14">
        <v>16436</v>
      </c>
      <c r="K5" s="14">
        <v>15972</v>
      </c>
      <c r="L5" s="14">
        <v>8988</v>
      </c>
      <c r="M5" s="14">
        <v>13967</v>
      </c>
      <c r="N5" s="14">
        <v>13267</v>
      </c>
      <c r="O5" s="14">
        <v>13218</v>
      </c>
    </row>
    <row r="6" spans="1:15" x14ac:dyDescent="0.2">
      <c r="A6" s="1" t="s">
        <v>3</v>
      </c>
      <c r="B6" s="12">
        <f>B7+B10</f>
        <v>9551</v>
      </c>
      <c r="C6" s="12">
        <f t="shared" ref="C6:L6" si="0">C7+C10</f>
        <v>11032</v>
      </c>
      <c r="D6" s="12">
        <f t="shared" si="0"/>
        <v>12630</v>
      </c>
      <c r="E6" s="12">
        <f t="shared" si="0"/>
        <v>4331.5509999999995</v>
      </c>
      <c r="F6" s="12">
        <f t="shared" si="0"/>
        <v>15622</v>
      </c>
      <c r="G6" s="12">
        <f t="shared" si="0"/>
        <v>14346</v>
      </c>
      <c r="H6" s="12">
        <f t="shared" si="0"/>
        <v>15502</v>
      </c>
      <c r="I6" s="12">
        <f t="shared" si="0"/>
        <v>20709</v>
      </c>
      <c r="J6" s="12">
        <f t="shared" si="0"/>
        <v>16295</v>
      </c>
      <c r="K6" s="12">
        <f t="shared" si="0"/>
        <v>16314</v>
      </c>
      <c r="L6" s="12">
        <f t="shared" si="0"/>
        <v>8441</v>
      </c>
      <c r="M6" s="12">
        <f t="shared" ref="M6" si="1">M7+M10</f>
        <v>12765</v>
      </c>
      <c r="N6" s="12">
        <f>N7+N10</f>
        <v>15548</v>
      </c>
      <c r="O6" s="12">
        <f>O7+O10</f>
        <v>13648</v>
      </c>
    </row>
    <row r="7" spans="1:15" s="11" customFormat="1" x14ac:dyDescent="0.2">
      <c r="A7" s="1" t="s">
        <v>6</v>
      </c>
      <c r="B7" s="12">
        <f>SUM(B8:B9)</f>
        <v>380</v>
      </c>
      <c r="C7" s="12">
        <f t="shared" ref="C7:K7" si="2">SUM(C8:C9)</f>
        <v>484</v>
      </c>
      <c r="D7" s="12">
        <f t="shared" si="2"/>
        <v>603</v>
      </c>
      <c r="E7" s="12">
        <f t="shared" si="2"/>
        <v>593</v>
      </c>
      <c r="F7" s="12">
        <f t="shared" si="2"/>
        <v>419</v>
      </c>
      <c r="G7" s="12">
        <f t="shared" si="2"/>
        <v>321</v>
      </c>
      <c r="H7" s="12">
        <f t="shared" si="2"/>
        <v>306</v>
      </c>
      <c r="I7" s="12">
        <f t="shared" si="2"/>
        <v>585</v>
      </c>
      <c r="J7" s="12">
        <f t="shared" si="2"/>
        <v>386</v>
      </c>
      <c r="K7" s="12">
        <f t="shared" si="2"/>
        <v>316</v>
      </c>
      <c r="L7" s="12">
        <f>SUM(L8:L9)</f>
        <v>163</v>
      </c>
      <c r="M7" s="12">
        <f>SUM(M8:M9)</f>
        <v>295</v>
      </c>
      <c r="N7" s="12">
        <f>SUM(N8:N9)</f>
        <v>185</v>
      </c>
      <c r="O7" s="12">
        <f>SUM(O8:O9)</f>
        <v>170</v>
      </c>
    </row>
    <row r="8" spans="1:15" x14ac:dyDescent="0.2">
      <c r="A8" s="2" t="s">
        <v>7</v>
      </c>
      <c r="B8" s="15">
        <v>191</v>
      </c>
      <c r="C8" s="15">
        <v>248</v>
      </c>
      <c r="D8" s="15">
        <v>311</v>
      </c>
      <c r="E8" s="15">
        <v>293</v>
      </c>
      <c r="F8" s="15">
        <v>252</v>
      </c>
      <c r="G8" s="16">
        <v>190</v>
      </c>
      <c r="H8" s="16">
        <v>207</v>
      </c>
      <c r="I8" s="16">
        <v>391</v>
      </c>
      <c r="J8" s="16">
        <v>275</v>
      </c>
      <c r="K8" s="16">
        <v>256</v>
      </c>
      <c r="L8" s="16">
        <v>133</v>
      </c>
      <c r="M8" s="16">
        <v>222</v>
      </c>
      <c r="N8" s="16">
        <v>134</v>
      </c>
      <c r="O8" s="16">
        <v>129</v>
      </c>
    </row>
    <row r="9" spans="1:15" x14ac:dyDescent="0.2">
      <c r="A9" s="2" t="s">
        <v>8</v>
      </c>
      <c r="B9" s="15">
        <v>189</v>
      </c>
      <c r="C9" s="15">
        <v>236</v>
      </c>
      <c r="D9" s="15">
        <v>292</v>
      </c>
      <c r="E9" s="15">
        <v>300</v>
      </c>
      <c r="F9" s="15">
        <v>167</v>
      </c>
      <c r="G9" s="16">
        <v>131</v>
      </c>
      <c r="H9" s="16">
        <v>99</v>
      </c>
      <c r="I9" s="16">
        <v>194</v>
      </c>
      <c r="J9" s="16">
        <v>111</v>
      </c>
      <c r="K9" s="16">
        <v>60</v>
      </c>
      <c r="L9" s="16">
        <v>30</v>
      </c>
      <c r="M9" s="16">
        <v>73</v>
      </c>
      <c r="N9" s="16">
        <v>51</v>
      </c>
      <c r="O9" s="16">
        <v>41</v>
      </c>
    </row>
    <row r="10" spans="1:15" s="11" customFormat="1" x14ac:dyDescent="0.2">
      <c r="A10" s="1" t="s">
        <v>9</v>
      </c>
      <c r="B10" s="12">
        <f>SUM(B11:B15)</f>
        <v>9171</v>
      </c>
      <c r="C10" s="12">
        <f t="shared" ref="C10:L10" si="3">SUM(C11:C15)</f>
        <v>10548</v>
      </c>
      <c r="D10" s="12">
        <f t="shared" si="3"/>
        <v>12027</v>
      </c>
      <c r="E10" s="12">
        <f t="shared" si="3"/>
        <v>3738.5509999999999</v>
      </c>
      <c r="F10" s="12">
        <f t="shared" si="3"/>
        <v>15203</v>
      </c>
      <c r="G10" s="12">
        <f t="shared" si="3"/>
        <v>14025</v>
      </c>
      <c r="H10" s="12">
        <f t="shared" si="3"/>
        <v>15196</v>
      </c>
      <c r="I10" s="12">
        <f t="shared" si="3"/>
        <v>20124</v>
      </c>
      <c r="J10" s="12">
        <f t="shared" si="3"/>
        <v>15909</v>
      </c>
      <c r="K10" s="12">
        <f t="shared" si="3"/>
        <v>15998</v>
      </c>
      <c r="L10" s="12">
        <f t="shared" si="3"/>
        <v>8278</v>
      </c>
      <c r="M10" s="12">
        <f>SUM(M11:M15)</f>
        <v>12470</v>
      </c>
      <c r="N10" s="12">
        <f t="shared" ref="N10:O10" si="4">SUM(N11:N15)</f>
        <v>15363</v>
      </c>
      <c r="O10" s="12">
        <f t="shared" si="4"/>
        <v>13478</v>
      </c>
    </row>
    <row r="11" spans="1:15" x14ac:dyDescent="0.2">
      <c r="A11" s="2" t="s">
        <v>10</v>
      </c>
      <c r="B11" s="15">
        <v>2322</v>
      </c>
      <c r="C11" s="17">
        <v>2495</v>
      </c>
      <c r="D11" s="15">
        <v>3346</v>
      </c>
      <c r="E11" s="15">
        <v>3297</v>
      </c>
      <c r="F11" s="15">
        <v>3684</v>
      </c>
      <c r="G11" s="16"/>
      <c r="H11" s="16"/>
      <c r="I11" s="16"/>
      <c r="J11" s="16"/>
      <c r="K11" s="16"/>
      <c r="L11" s="16"/>
      <c r="M11" s="16"/>
      <c r="N11" s="16"/>
      <c r="O11" s="16"/>
    </row>
    <row r="12" spans="1:15" x14ac:dyDescent="0.2">
      <c r="A12" s="2" t="s">
        <v>4</v>
      </c>
      <c r="B12" s="15">
        <v>3976</v>
      </c>
      <c r="C12" s="17">
        <v>4414</v>
      </c>
      <c r="D12" s="15">
        <v>4294</v>
      </c>
      <c r="E12" s="15">
        <v>4.7220000000000004</v>
      </c>
      <c r="F12" s="15">
        <v>4678</v>
      </c>
      <c r="G12" s="16">
        <v>8580</v>
      </c>
      <c r="H12" s="16">
        <v>8958</v>
      </c>
      <c r="I12" s="16">
        <v>9234</v>
      </c>
      <c r="J12" s="16">
        <v>9118</v>
      </c>
      <c r="K12" s="16">
        <v>8964</v>
      </c>
      <c r="L12" s="16">
        <v>4439</v>
      </c>
      <c r="M12" s="16">
        <v>7422</v>
      </c>
      <c r="N12" s="16">
        <v>7588</v>
      </c>
      <c r="O12" s="16">
        <v>7867</v>
      </c>
    </row>
    <row r="13" spans="1:15" x14ac:dyDescent="0.2">
      <c r="A13" s="2" t="s">
        <v>11</v>
      </c>
      <c r="B13" s="15">
        <v>662</v>
      </c>
      <c r="C13" s="15">
        <v>514</v>
      </c>
      <c r="D13" s="15">
        <v>475</v>
      </c>
      <c r="E13" s="15">
        <v>432</v>
      </c>
      <c r="F13" s="15">
        <v>498</v>
      </c>
      <c r="G13" s="16">
        <v>407</v>
      </c>
      <c r="H13" s="16">
        <v>413</v>
      </c>
      <c r="I13" s="16">
        <v>619</v>
      </c>
      <c r="J13" s="16">
        <v>324</v>
      </c>
      <c r="K13" s="16">
        <v>413</v>
      </c>
      <c r="L13" s="16">
        <v>218</v>
      </c>
      <c r="M13" s="16">
        <v>364</v>
      </c>
      <c r="N13" s="16">
        <v>341</v>
      </c>
      <c r="O13" s="16">
        <v>353</v>
      </c>
    </row>
    <row r="14" spans="1:15" x14ac:dyDescent="0.2">
      <c r="A14" s="2" t="s">
        <v>14</v>
      </c>
      <c r="B14" s="15">
        <v>911</v>
      </c>
      <c r="C14" s="17">
        <v>2460</v>
      </c>
      <c r="D14" s="15">
        <v>1749</v>
      </c>
      <c r="E14" s="15">
        <v>1.613</v>
      </c>
      <c r="F14" s="15">
        <v>5037</v>
      </c>
      <c r="G14" s="16">
        <v>3822</v>
      </c>
      <c r="H14" s="16">
        <v>3717</v>
      </c>
      <c r="I14" s="16">
        <v>8874</v>
      </c>
      <c r="J14" s="16">
        <v>3341</v>
      </c>
      <c r="K14" s="16">
        <v>3374</v>
      </c>
      <c r="L14" s="16">
        <v>1869</v>
      </c>
      <c r="M14" s="16">
        <v>2939</v>
      </c>
      <c r="N14" s="16">
        <v>5401</v>
      </c>
      <c r="O14" s="16">
        <v>3096</v>
      </c>
    </row>
    <row r="15" spans="1:15" ht="13.5" thickBot="1" x14ac:dyDescent="0.25">
      <c r="A15" s="3" t="s">
        <v>2</v>
      </c>
      <c r="B15" s="18">
        <v>1300</v>
      </c>
      <c r="C15" s="18">
        <v>665</v>
      </c>
      <c r="D15" s="18">
        <v>2163</v>
      </c>
      <c r="E15" s="18">
        <v>3.2160000000000002</v>
      </c>
      <c r="F15" s="18">
        <v>1306</v>
      </c>
      <c r="G15" s="19">
        <v>1216</v>
      </c>
      <c r="H15" s="19">
        <v>2108</v>
      </c>
      <c r="I15" s="20">
        <v>1397</v>
      </c>
      <c r="J15" s="19">
        <v>3126</v>
      </c>
      <c r="K15" s="20">
        <v>3247</v>
      </c>
      <c r="L15" s="20">
        <v>1752</v>
      </c>
      <c r="M15" s="20">
        <v>1745</v>
      </c>
      <c r="N15" s="20">
        <v>2033</v>
      </c>
      <c r="O15" s="20">
        <v>2162</v>
      </c>
    </row>
    <row r="16" spans="1:15" x14ac:dyDescent="0.2">
      <c r="A16" s="1" t="s">
        <v>12</v>
      </c>
      <c r="B16" s="2"/>
      <c r="C16" s="2"/>
      <c r="D16" s="2"/>
      <c r="E16" s="2"/>
      <c r="F16" s="4"/>
    </row>
    <row r="17" spans="1:6" x14ac:dyDescent="0.2">
      <c r="A17" s="2" t="s">
        <v>13</v>
      </c>
      <c r="B17" s="1"/>
      <c r="C17" s="2"/>
      <c r="D17" s="2"/>
      <c r="E17" s="2"/>
      <c r="F17" s="4"/>
    </row>
    <row r="18" spans="1:6" x14ac:dyDescent="0.2">
      <c r="A18" s="2" t="s">
        <v>15</v>
      </c>
      <c r="B18" s="2"/>
      <c r="C18" s="2"/>
      <c r="D18" s="2"/>
      <c r="E18" s="2"/>
      <c r="F18" s="4"/>
    </row>
    <row r="19" spans="1:6" x14ac:dyDescent="0.2">
      <c r="A19" s="6" t="s">
        <v>17</v>
      </c>
      <c r="B19" s="6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37" sqref="D37"/>
    </sheetView>
  </sheetViews>
  <sheetFormatPr baseColWidth="10" defaultRowHeight="12.75" x14ac:dyDescent="0.2"/>
  <cols>
    <col min="1" max="1" width="25" customWidth="1"/>
  </cols>
  <sheetData>
    <row r="1" spans="1:7" x14ac:dyDescent="0.2">
      <c r="A1" s="21" t="s">
        <v>0</v>
      </c>
      <c r="B1" s="21"/>
      <c r="C1" s="21"/>
      <c r="D1" s="21"/>
      <c r="E1" s="21"/>
    </row>
    <row r="2" spans="1:7" x14ac:dyDescent="0.2">
      <c r="A2" s="1" t="s">
        <v>18</v>
      </c>
    </row>
    <row r="3" spans="1:7" x14ac:dyDescent="0.2">
      <c r="A3" s="5"/>
    </row>
    <row r="4" spans="1:7" x14ac:dyDescent="0.2">
      <c r="A4" s="7" t="s">
        <v>1</v>
      </c>
      <c r="B4" s="8">
        <v>2018</v>
      </c>
      <c r="C4" s="10">
        <v>2019</v>
      </c>
      <c r="D4" s="10">
        <v>2020</v>
      </c>
      <c r="E4" s="10">
        <v>2021</v>
      </c>
      <c r="F4" s="10">
        <v>2022</v>
      </c>
      <c r="G4" s="10">
        <v>2023</v>
      </c>
    </row>
    <row r="5" spans="1:7" x14ac:dyDescent="0.2">
      <c r="A5" s="1" t="s">
        <v>5</v>
      </c>
      <c r="B5" s="14">
        <v>16436</v>
      </c>
      <c r="C5" s="14">
        <v>15972</v>
      </c>
      <c r="D5" s="14">
        <v>8988</v>
      </c>
      <c r="E5" s="14">
        <v>13967</v>
      </c>
      <c r="F5" s="14">
        <v>13267</v>
      </c>
      <c r="G5" s="14">
        <v>13218</v>
      </c>
    </row>
    <row r="6" spans="1:7" x14ac:dyDescent="0.2">
      <c r="A6" s="1" t="s">
        <v>3</v>
      </c>
      <c r="B6" s="12">
        <f t="shared" ref="B6:E6" si="0">B7+B10</f>
        <v>16295</v>
      </c>
      <c r="C6" s="12">
        <f t="shared" si="0"/>
        <v>16314</v>
      </c>
      <c r="D6" s="12">
        <f t="shared" si="0"/>
        <v>8441</v>
      </c>
      <c r="E6" s="12">
        <f t="shared" si="0"/>
        <v>12765</v>
      </c>
      <c r="F6" s="12">
        <f>F7+F10</f>
        <v>15548</v>
      </c>
      <c r="G6" s="12">
        <f>G7+G10</f>
        <v>13648</v>
      </c>
    </row>
    <row r="7" spans="1:7" s="11" customFormat="1" x14ac:dyDescent="0.2">
      <c r="A7" s="1" t="s">
        <v>6</v>
      </c>
      <c r="B7" s="12">
        <f t="shared" ref="B7:C7" si="1">SUM(B8:B9)</f>
        <v>386</v>
      </c>
      <c r="C7" s="12">
        <f t="shared" si="1"/>
        <v>316</v>
      </c>
      <c r="D7" s="12">
        <f>SUM(D8:D9)</f>
        <v>163</v>
      </c>
      <c r="E7" s="12">
        <f>SUM(E8:E9)</f>
        <v>295</v>
      </c>
      <c r="F7" s="12">
        <f>SUM(F8:F9)</f>
        <v>185</v>
      </c>
      <c r="G7" s="12">
        <f>SUM(G8:G9)</f>
        <v>170</v>
      </c>
    </row>
    <row r="8" spans="1:7" x14ac:dyDescent="0.2">
      <c r="A8" s="2" t="s">
        <v>7</v>
      </c>
      <c r="B8" s="16">
        <v>275</v>
      </c>
      <c r="C8" s="16">
        <v>256</v>
      </c>
      <c r="D8" s="16">
        <v>133</v>
      </c>
      <c r="E8" s="16">
        <v>222</v>
      </c>
      <c r="F8" s="16">
        <v>134</v>
      </c>
      <c r="G8" s="16">
        <v>129</v>
      </c>
    </row>
    <row r="9" spans="1:7" x14ac:dyDescent="0.2">
      <c r="A9" s="2" t="s">
        <v>8</v>
      </c>
      <c r="B9" s="16">
        <v>111</v>
      </c>
      <c r="C9" s="16">
        <v>60</v>
      </c>
      <c r="D9" s="16">
        <v>30</v>
      </c>
      <c r="E9" s="16">
        <v>73</v>
      </c>
      <c r="F9" s="16">
        <v>51</v>
      </c>
      <c r="G9" s="16">
        <v>41</v>
      </c>
    </row>
    <row r="10" spans="1:7" s="11" customFormat="1" x14ac:dyDescent="0.2">
      <c r="A10" s="1" t="s">
        <v>9</v>
      </c>
      <c r="B10" s="12">
        <f t="shared" ref="B10:G10" si="2">SUM(B11:B14)</f>
        <v>15909</v>
      </c>
      <c r="C10" s="12">
        <f t="shared" si="2"/>
        <v>15998</v>
      </c>
      <c r="D10" s="12">
        <f t="shared" si="2"/>
        <v>8278</v>
      </c>
      <c r="E10" s="12">
        <f t="shared" si="2"/>
        <v>12470</v>
      </c>
      <c r="F10" s="12">
        <f t="shared" si="2"/>
        <v>15363</v>
      </c>
      <c r="G10" s="12">
        <f t="shared" si="2"/>
        <v>13478</v>
      </c>
    </row>
    <row r="11" spans="1:7" x14ac:dyDescent="0.2">
      <c r="A11" s="2" t="s">
        <v>4</v>
      </c>
      <c r="B11" s="16">
        <v>9118</v>
      </c>
      <c r="C11" s="16">
        <v>8964</v>
      </c>
      <c r="D11" s="16">
        <v>4439</v>
      </c>
      <c r="E11" s="16">
        <v>7422</v>
      </c>
      <c r="F11" s="16">
        <v>7588</v>
      </c>
      <c r="G11" s="16">
        <v>7867</v>
      </c>
    </row>
    <row r="12" spans="1:7" x14ac:dyDescent="0.2">
      <c r="A12" s="2" t="s">
        <v>11</v>
      </c>
      <c r="B12" s="16">
        <v>324</v>
      </c>
      <c r="C12" s="16">
        <v>413</v>
      </c>
      <c r="D12" s="16">
        <v>218</v>
      </c>
      <c r="E12" s="16">
        <v>364</v>
      </c>
      <c r="F12" s="16">
        <v>341</v>
      </c>
      <c r="G12" s="16">
        <v>353</v>
      </c>
    </row>
    <row r="13" spans="1:7" x14ac:dyDescent="0.2">
      <c r="A13" s="2" t="s">
        <v>14</v>
      </c>
      <c r="B13" s="16">
        <v>3341</v>
      </c>
      <c r="C13" s="16">
        <v>3374</v>
      </c>
      <c r="D13" s="16">
        <v>1869</v>
      </c>
      <c r="E13" s="16">
        <v>2939</v>
      </c>
      <c r="F13" s="16">
        <v>5401</v>
      </c>
      <c r="G13" s="16">
        <v>3096</v>
      </c>
    </row>
    <row r="14" spans="1:7" ht="13.5" thickBot="1" x14ac:dyDescent="0.25">
      <c r="A14" s="3" t="s">
        <v>2</v>
      </c>
      <c r="B14" s="19">
        <v>3126</v>
      </c>
      <c r="C14" s="20">
        <v>3247</v>
      </c>
      <c r="D14" s="20">
        <v>1752</v>
      </c>
      <c r="E14" s="20">
        <v>1745</v>
      </c>
      <c r="F14" s="20">
        <v>2033</v>
      </c>
      <c r="G14" s="20">
        <v>2162</v>
      </c>
    </row>
    <row r="15" spans="1:7" x14ac:dyDescent="0.2">
      <c r="A15" s="1" t="s">
        <v>12</v>
      </c>
    </row>
    <row r="16" spans="1:7" x14ac:dyDescent="0.2">
      <c r="A16" s="2" t="s">
        <v>13</v>
      </c>
    </row>
    <row r="17" spans="1:1" x14ac:dyDescent="0.2">
      <c r="A17" s="2" t="s">
        <v>15</v>
      </c>
    </row>
    <row r="18" spans="1:1" x14ac:dyDescent="0.2">
      <c r="A18" s="6" t="s">
        <v>17</v>
      </c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4.5.14 2010-2023</vt:lpstr>
      <vt:lpstr>4.5.14 2018-2023</vt:lpstr>
    </vt:vector>
  </TitlesOfParts>
  <Company>CEDIJ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nbenavides.cedij</dc:creator>
  <cp:lastModifiedBy>Lesly Lorena Pavón Aguilar</cp:lastModifiedBy>
  <cp:lastPrinted>2023-06-07T21:26:35Z</cp:lastPrinted>
  <dcterms:created xsi:type="dcterms:W3CDTF">2010-06-14T20:37:19Z</dcterms:created>
  <dcterms:modified xsi:type="dcterms:W3CDTF">2024-08-05T14:25:25Z</dcterms:modified>
</cp:coreProperties>
</file>