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Downloads\Anuario de comercio exterior 2020 - 2024\"/>
    </mc:Choice>
  </mc:AlternateContent>
  <xr:revisionPtr revIDLastSave="0" documentId="13_ncr:1_{5943629F-15F9-473E-A7B1-7015A762C3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adro 10" sheetId="1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6" i="11" l="1"/>
  <c r="Q56" i="11"/>
  <c r="P56" i="11"/>
  <c r="O56" i="11"/>
  <c r="N56" i="11"/>
  <c r="L56" i="11"/>
  <c r="K56" i="11"/>
  <c r="J56" i="11"/>
  <c r="I56" i="11"/>
  <c r="G56" i="11"/>
  <c r="F56" i="11"/>
  <c r="E56" i="11"/>
</calcChain>
</file>

<file path=xl/sharedStrings.xml><?xml version="1.0" encoding="utf-8"?>
<sst xmlns="http://schemas.openxmlformats.org/spreadsheetml/2006/main" count="180" uniqueCount="55">
  <si>
    <t>Balanza Comercial</t>
  </si>
  <si>
    <t>N/D</t>
  </si>
  <si>
    <r>
      <rPr>
        <b/>
        <sz val="10"/>
        <color theme="1"/>
        <rFont val="Times New Roman"/>
        <family val="1"/>
      </rPr>
      <t>N/D</t>
    </r>
    <r>
      <rPr>
        <sz val="10"/>
        <color theme="1"/>
        <rFont val="Times New Roman"/>
        <family val="1"/>
      </rPr>
      <t>: Dato o cálculo no disponible</t>
    </r>
  </si>
  <si>
    <t>En millones de USD</t>
  </si>
  <si>
    <t>TOTAL</t>
  </si>
  <si>
    <t>2024p/</t>
  </si>
  <si>
    <r>
      <t xml:space="preserve">A diciembre de cada año </t>
    </r>
    <r>
      <rPr>
        <vertAlign val="superscript"/>
        <sz val="18"/>
        <color theme="1"/>
        <rFont val="Times New Roman"/>
        <family val="1"/>
      </rPr>
      <t>p/</t>
    </r>
  </si>
  <si>
    <t>Distribución por Región y País de la Balanza Comercial de Mercancías Generales</t>
  </si>
  <si>
    <t>Países</t>
  </si>
  <si>
    <t>Exportaciones</t>
  </si>
  <si>
    <t>Importaciones</t>
  </si>
  <si>
    <t>América</t>
  </si>
  <si>
    <t>Norteamérica</t>
  </si>
  <si>
    <t>Canadá</t>
  </si>
  <si>
    <t>Estados Unidos de América</t>
  </si>
  <si>
    <t>México</t>
  </si>
  <si>
    <t>Latinoamérica</t>
  </si>
  <si>
    <t>Centroamérica</t>
  </si>
  <si>
    <t>Costa Rica</t>
  </si>
  <si>
    <t>El Salvador</t>
  </si>
  <si>
    <t>Guatemala</t>
  </si>
  <si>
    <t>Nicaragua</t>
  </si>
  <si>
    <t>Resto de Latinoamérica</t>
  </si>
  <si>
    <t>Argentina</t>
  </si>
  <si>
    <t>Brasil</t>
  </si>
  <si>
    <t>Chile</t>
  </si>
  <si>
    <t>Colombia</t>
  </si>
  <si>
    <t>Ecuador</t>
  </si>
  <si>
    <t>Panamá</t>
  </si>
  <si>
    <t>Perú</t>
  </si>
  <si>
    <t>Otros Países de Latinoamérica</t>
  </si>
  <si>
    <t/>
  </si>
  <si>
    <t>Europa</t>
  </si>
  <si>
    <t>Alemania</t>
  </si>
  <si>
    <t>Bélgica</t>
  </si>
  <si>
    <t>España</t>
  </si>
  <si>
    <t>Francia</t>
  </si>
  <si>
    <t>Países Bajos</t>
  </si>
  <si>
    <t>Italia</t>
  </si>
  <si>
    <t>Reino Unido</t>
  </si>
  <si>
    <t>Rusia</t>
  </si>
  <si>
    <t>Suecia</t>
  </si>
  <si>
    <t>Otros Europa</t>
  </si>
  <si>
    <t>Asia</t>
  </si>
  <si>
    <t>China</t>
  </si>
  <si>
    <t>India</t>
  </si>
  <si>
    <t>Japón</t>
  </si>
  <si>
    <t>Malasia</t>
  </si>
  <si>
    <t>Tailandia</t>
  </si>
  <si>
    <t>Taiwán</t>
  </si>
  <si>
    <t>Otros Asia</t>
  </si>
  <si>
    <t>Resto del Mundo</t>
  </si>
  <si>
    <r>
      <rPr>
        <b/>
        <sz val="11"/>
        <color theme="1"/>
        <rFont val="Times New Roman"/>
        <family val="1"/>
      </rPr>
      <t xml:space="preserve">Fuente:  </t>
    </r>
    <r>
      <rPr>
        <sz val="11"/>
        <color theme="1"/>
        <rFont val="Times New Roman"/>
        <family val="1"/>
      </rPr>
      <t>Instituto Nacional de Estadísticas con información del  Sistema Automatizado de Rentas Aduaneras de Honduras (SARAH)/Administración Aduanera de Honduras (ADUANAS) y Factura y Declaración Única Centroamericana (FYDUCA)/Servicio de Administración de Rentas (SAR).</t>
    </r>
  </si>
  <si>
    <t>Cuadro 10</t>
  </si>
  <si>
    <r>
      <rPr>
        <b/>
        <sz val="11"/>
        <color theme="1"/>
        <rFont val="Times New Roman"/>
        <family val="1"/>
      </rPr>
      <t xml:space="preserve">Nota: </t>
    </r>
    <r>
      <rPr>
        <sz val="11"/>
        <color theme="1"/>
        <rFont val="Times New Roman"/>
        <family val="1"/>
      </rPr>
      <t>En el marco del fortalecimiento estadístico y la cooperación interinstitucional con ADUANAS de Honduras, se revisaron las cifras del comercio exterior de bienes (mercancías generales y bienes para transformación) a partir de enero de 2021.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</si>
</sst>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6" formatCode="#,##0.0"/>
    <numFmt numFmtId="167" formatCode="General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Helv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5" fillId="0" borderId="0"/>
    <xf numFmtId="0" fontId="1" fillId="0" borderId="0"/>
    <xf numFmtId="0" fontId="5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167" fontId="5" fillId="0" borderId="0"/>
    <xf numFmtId="9" fontId="1" fillId="0" borderId="0" applyFont="0" applyFill="0" applyBorder="0" applyAlignment="0" applyProtection="0"/>
    <xf numFmtId="0" fontId="2" fillId="0" borderId="0"/>
    <xf numFmtId="0" fontId="11" fillId="0" borderId="0">
      <protection locked="0"/>
    </xf>
    <xf numFmtId="0" fontId="1" fillId="0" borderId="0"/>
    <xf numFmtId="43" fontId="1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3" fillId="2" borderId="0" xfId="0" applyFont="1" applyFill="1"/>
    <xf numFmtId="0" fontId="6" fillId="2" borderId="0" xfId="0" applyFont="1" applyFill="1"/>
    <xf numFmtId="0" fontId="6" fillId="2" borderId="0" xfId="5" applyFont="1" applyFill="1"/>
    <xf numFmtId="43" fontId="6" fillId="2" borderId="0" xfId="10" applyFont="1" applyFill="1" applyBorder="1"/>
    <xf numFmtId="0" fontId="6" fillId="2" borderId="0" xfId="1" applyFont="1" applyFill="1"/>
    <xf numFmtId="0" fontId="3" fillId="2" borderId="0" xfId="1" applyFont="1" applyFill="1"/>
    <xf numFmtId="0" fontId="7" fillId="2" borderId="0" xfId="1" applyFont="1" applyFill="1"/>
    <xf numFmtId="0" fontId="3" fillId="2" borderId="0" xfId="12" applyFont="1" applyFill="1"/>
    <xf numFmtId="0" fontId="7" fillId="2" borderId="0" xfId="12" applyFont="1" applyFill="1" applyAlignment="1">
      <alignment horizontal="centerContinuous"/>
    </xf>
    <xf numFmtId="0" fontId="6" fillId="2" borderId="0" xfId="12" applyFont="1" applyFill="1"/>
    <xf numFmtId="166" fontId="7" fillId="2" borderId="0" xfId="5" applyNumberFormat="1" applyFont="1" applyFill="1" applyAlignment="1">
      <alignment horizontal="center"/>
    </xf>
    <xf numFmtId="166" fontId="6" fillId="2" borderId="0" xfId="12" applyNumberFormat="1" applyFont="1" applyFill="1" applyAlignment="1">
      <alignment horizontal="center" vertical="center" wrapText="1"/>
    </xf>
    <xf numFmtId="0" fontId="7" fillId="2" borderId="0" xfId="6" applyFont="1" applyFill="1" applyAlignment="1">
      <alignment horizontal="left" vertical="center"/>
    </xf>
    <xf numFmtId="166" fontId="7" fillId="2" borderId="0" xfId="6" applyNumberFormat="1" applyFont="1" applyFill="1" applyAlignment="1">
      <alignment horizontal="center" vertical="center"/>
    </xf>
    <xf numFmtId="0" fontId="6" fillId="2" borderId="0" xfId="1" applyFont="1" applyFill="1" applyAlignment="1">
      <alignment horizontal="left" wrapText="1"/>
    </xf>
    <xf numFmtId="167" fontId="6" fillId="2" borderId="7" xfId="13" applyFont="1" applyFill="1" applyBorder="1" applyAlignment="1">
      <alignment horizontal="left" indent="2"/>
    </xf>
    <xf numFmtId="0" fontId="6" fillId="2" borderId="7" xfId="12" applyFont="1" applyFill="1" applyBorder="1" applyAlignment="1">
      <alignment horizontal="left" indent="2"/>
    </xf>
    <xf numFmtId="0" fontId="7" fillId="2" borderId="8" xfId="6" applyFont="1" applyFill="1" applyBorder="1" applyAlignment="1">
      <alignment horizontal="left" vertical="center"/>
    </xf>
    <xf numFmtId="166" fontId="6" fillId="2" borderId="3" xfId="12" applyNumberFormat="1" applyFont="1" applyFill="1" applyBorder="1" applyAlignment="1">
      <alignment horizontal="center" vertical="center" wrapText="1"/>
    </xf>
    <xf numFmtId="166" fontId="6" fillId="2" borderId="2" xfId="12" applyNumberFormat="1" applyFont="1" applyFill="1" applyBorder="1" applyAlignment="1">
      <alignment horizontal="center" vertical="center" wrapText="1"/>
    </xf>
    <xf numFmtId="166" fontId="7" fillId="2" borderId="4" xfId="6" applyNumberFormat="1" applyFont="1" applyFill="1" applyBorder="1" applyAlignment="1">
      <alignment horizontal="center" vertical="center"/>
    </xf>
    <xf numFmtId="166" fontId="7" fillId="2" borderId="5" xfId="6" applyNumberFormat="1" applyFont="1" applyFill="1" applyBorder="1" applyAlignment="1">
      <alignment horizontal="center" vertical="center"/>
    </xf>
    <xf numFmtId="166" fontId="7" fillId="2" borderId="6" xfId="6" applyNumberFormat="1" applyFont="1" applyFill="1" applyBorder="1" applyAlignment="1">
      <alignment horizontal="center" vertical="center"/>
    </xf>
    <xf numFmtId="166" fontId="6" fillId="2" borderId="0" xfId="0" applyNumberFormat="1" applyFont="1" applyFill="1"/>
    <xf numFmtId="0" fontId="7" fillId="2" borderId="11" xfId="5" applyFont="1" applyFill="1" applyBorder="1" applyAlignment="1" applyProtection="1">
      <alignment vertical="center" wrapText="1"/>
      <protection locked="0"/>
    </xf>
    <xf numFmtId="166" fontId="7" fillId="2" borderId="0" xfId="12" applyNumberFormat="1" applyFont="1" applyFill="1" applyAlignment="1">
      <alignment horizontal="center" vertical="center" wrapText="1"/>
    </xf>
    <xf numFmtId="0" fontId="7" fillId="2" borderId="1" xfId="5" applyFont="1" applyFill="1" applyBorder="1" applyAlignment="1" applyProtection="1">
      <alignment horizontal="center" wrapText="1"/>
      <protection locked="0"/>
    </xf>
    <xf numFmtId="0" fontId="7" fillId="2" borderId="9" xfId="5" applyFont="1" applyFill="1" applyBorder="1" applyAlignment="1" applyProtection="1">
      <alignment vertical="center" wrapText="1"/>
      <protection locked="0"/>
    </xf>
    <xf numFmtId="0" fontId="7" fillId="2" borderId="7" xfId="5" applyFont="1" applyFill="1" applyBorder="1"/>
    <xf numFmtId="0" fontId="7" fillId="2" borderId="7" xfId="12" applyFont="1" applyFill="1" applyBorder="1" applyAlignment="1">
      <alignment horizontal="left" indent="1"/>
    </xf>
    <xf numFmtId="0" fontId="6" fillId="2" borderId="7" xfId="12" applyFont="1" applyFill="1" applyBorder="1"/>
    <xf numFmtId="0" fontId="7" fillId="2" borderId="7" xfId="6" applyFont="1" applyFill="1" applyBorder="1" applyAlignment="1">
      <alignment horizontal="left" vertical="center"/>
    </xf>
    <xf numFmtId="0" fontId="3" fillId="2" borderId="10" xfId="12" applyFont="1" applyFill="1" applyBorder="1"/>
    <xf numFmtId="166" fontId="7" fillId="2" borderId="2" xfId="12" applyNumberFormat="1" applyFont="1" applyFill="1" applyBorder="1" applyAlignment="1">
      <alignment horizontal="center" vertical="center" wrapText="1"/>
    </xf>
    <xf numFmtId="166" fontId="7" fillId="2" borderId="2" xfId="5" applyNumberFormat="1" applyFont="1" applyFill="1" applyBorder="1" applyAlignment="1">
      <alignment horizontal="center"/>
    </xf>
    <xf numFmtId="166" fontId="7" fillId="2" borderId="2" xfId="6" applyNumberFormat="1" applyFont="1" applyFill="1" applyBorder="1" applyAlignment="1">
      <alignment horizontal="center" vertical="center"/>
    </xf>
    <xf numFmtId="0" fontId="6" fillId="2" borderId="12" xfId="12" applyFont="1" applyFill="1" applyBorder="1"/>
    <xf numFmtId="0" fontId="6" fillId="2" borderId="10" xfId="12" applyFont="1" applyFill="1" applyBorder="1"/>
    <xf numFmtId="0" fontId="6" fillId="2" borderId="11" xfId="12" applyFont="1" applyFill="1" applyBorder="1"/>
    <xf numFmtId="166" fontId="7" fillId="2" borderId="3" xfId="5" applyNumberFormat="1" applyFont="1" applyFill="1" applyBorder="1" applyAlignment="1">
      <alignment horizontal="center"/>
    </xf>
    <xf numFmtId="166" fontId="7" fillId="2" borderId="3" xfId="12" applyNumberFormat="1" applyFont="1" applyFill="1" applyBorder="1" applyAlignment="1">
      <alignment horizontal="center" vertical="center" wrapText="1"/>
    </xf>
    <xf numFmtId="166" fontId="7" fillId="2" borderId="3" xfId="6" applyNumberFormat="1" applyFont="1" applyFill="1" applyBorder="1" applyAlignment="1">
      <alignment horizontal="center" vertical="center"/>
    </xf>
    <xf numFmtId="0" fontId="6" fillId="2" borderId="0" xfId="1" applyFont="1" applyFill="1" applyAlignment="1">
      <alignment horizontal="left" wrapText="1"/>
    </xf>
    <xf numFmtId="0" fontId="7" fillId="2" borderId="1" xfId="5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>
      <alignment horizontal="center" vertical="center"/>
    </xf>
    <xf numFmtId="0" fontId="9" fillId="2" borderId="0" xfId="5" applyFont="1" applyFill="1" applyAlignment="1">
      <alignment horizontal="center"/>
    </xf>
    <xf numFmtId="0" fontId="8" fillId="2" borderId="0" xfId="1" applyFont="1" applyFill="1" applyAlignment="1">
      <alignment horizontal="center"/>
    </xf>
    <xf numFmtId="0" fontId="8" fillId="2" borderId="0" xfId="5" applyFont="1" applyFill="1" applyAlignment="1">
      <alignment horizontal="center"/>
    </xf>
    <xf numFmtId="0" fontId="9" fillId="2" borderId="0" xfId="1" applyFont="1" applyFill="1" applyAlignment="1">
      <alignment horizontal="center" vertical="center"/>
    </xf>
  </cellXfs>
  <cellStyles count="21">
    <cellStyle name="Comma" xfId="2" xr:uid="{00000000-0005-0000-0000-000000000000}"/>
    <cellStyle name="Millares 2 3" xfId="10" xr:uid="{00000000-0005-0000-0000-000001000000}"/>
    <cellStyle name="Millares 2 5" xfId="3" xr:uid="{00000000-0005-0000-0000-000002000000}"/>
    <cellStyle name="Millares 3 3" xfId="7" xr:uid="{00000000-0005-0000-0000-000003000000}"/>
    <cellStyle name="Millares 5" xfId="18" xr:uid="{F8117739-7D96-47C5-B224-559457B25651}"/>
    <cellStyle name="Millares 6" xfId="20" xr:uid="{A731E9DD-7FC4-4937-8FD7-D0643ECC6525}"/>
    <cellStyle name="Normal" xfId="0" builtinId="0"/>
    <cellStyle name="Normal 10" xfId="11" xr:uid="{00000000-0005-0000-0000-000005000000}"/>
    <cellStyle name="Normal 2 10" xfId="16" xr:uid="{64DC0FD0-416A-4B2D-993E-1F994EC3075E}"/>
    <cellStyle name="Normal 2 10 2" xfId="13" xr:uid="{00000000-0005-0000-0000-000006000000}"/>
    <cellStyle name="Normal 2 2" xfId="15" xr:uid="{CB94E57B-3629-47E4-90D8-7FF1DE359577}"/>
    <cellStyle name="Normal 3 2 2" xfId="17" xr:uid="{8D3F9F5B-7F1A-415F-9917-312DEBC84C36}"/>
    <cellStyle name="Normal 3 3" xfId="9" xr:uid="{00000000-0005-0000-0000-000007000000}"/>
    <cellStyle name="Normal 4 3" xfId="5" xr:uid="{00000000-0005-0000-0000-000008000000}"/>
    <cellStyle name="Normal 5 3" xfId="8" xr:uid="{00000000-0005-0000-0000-000009000000}"/>
    <cellStyle name="Normal 7" xfId="4" xr:uid="{00000000-0005-0000-0000-00000A000000}"/>
    <cellStyle name="Normal 7 2" xfId="19" xr:uid="{AE90B96E-8A28-46E9-86B0-E9C7B0952B4A}"/>
    <cellStyle name="Normal_1990 - 1997" xfId="6" xr:uid="{00000000-0005-0000-0000-00000B000000}"/>
    <cellStyle name="Normal_BALACOME 2007" xfId="1" xr:uid="{00000000-0005-0000-0000-00000C000000}"/>
    <cellStyle name="Normal_Dist_impmensual 2005-2007 rev marzo 2007" xfId="12" xr:uid="{00000000-0005-0000-0000-00000D000000}"/>
    <cellStyle name="Porcentaje 3" xfId="14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27214</xdr:colOff>
      <xdr:row>2</xdr:row>
      <xdr:rowOff>81643</xdr:rowOff>
    </xdr:from>
    <xdr:to>
      <xdr:col>1</xdr:col>
      <xdr:colOff>2423150</xdr:colOff>
      <xdr:row>3</xdr:row>
      <xdr:rowOff>338484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5AFFD0-0461-43B3-A0EC-1B85B8181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4285" y="557893"/>
          <a:ext cx="2395936" cy="542591"/>
        </a:xfrm>
        <a:prstGeom prst="rect">
          <a:avLst/>
        </a:prstGeom>
      </xdr:spPr>
    </xdr:pic>
    <xdr:clientData/>
  </xdr:twoCellAnchor>
  <xdr:twoCellAnchor editAs="oneCell">
    <xdr:from>
      <xdr:col>12</xdr:col>
      <xdr:colOff>653143</xdr:colOff>
      <xdr:row>3</xdr:row>
      <xdr:rowOff>68036</xdr:rowOff>
    </xdr:from>
    <xdr:to>
      <xdr:col>17</xdr:col>
      <xdr:colOff>8469</xdr:colOff>
      <xdr:row>3</xdr:row>
      <xdr:rowOff>342380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E8D1622-E5B0-4124-9BAA-80E8C38AE1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79036" y="830036"/>
          <a:ext cx="3505504" cy="2743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E7461-BCCC-4966-AC9E-575836CBCD72}">
  <dimension ref="A1:Q64"/>
  <sheetViews>
    <sheetView tabSelected="1" zoomScale="70" zoomScaleNormal="70" workbookViewId="0">
      <selection activeCell="B3" sqref="B3:Q3"/>
    </sheetView>
  </sheetViews>
  <sheetFormatPr baseColWidth="10" defaultColWidth="11.42578125" defaultRowHeight="15" x14ac:dyDescent="0.25"/>
  <cols>
    <col min="1" max="1" width="7.7109375" style="8" customWidth="1"/>
    <col min="2" max="2" width="38.5703125" style="10" customWidth="1"/>
    <col min="3" max="9" width="12.42578125" style="10" customWidth="1"/>
    <col min="10" max="14" width="11.5703125" style="10" customWidth="1"/>
    <col min="15" max="16" width="12.140625" style="10" customWidth="1"/>
    <col min="17" max="17" width="14.42578125" style="10" customWidth="1"/>
    <col min="18" max="16384" width="11.42578125" style="8"/>
  </cols>
  <sheetData>
    <row r="1" spans="1:17" s="6" customFormat="1" x14ac:dyDescent="0.25">
      <c r="B1" s="7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4" customFormat="1" ht="22.5" x14ac:dyDescent="0.25">
      <c r="A2" s="2"/>
      <c r="B2" s="49" t="s">
        <v>53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</row>
    <row r="3" spans="1:17" s="3" customFormat="1" ht="22.5" x14ac:dyDescent="0.3">
      <c r="A3" s="2"/>
      <c r="B3" s="46" t="s">
        <v>7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</row>
    <row r="4" spans="1:17" s="3" customFormat="1" ht="27.75" x14ac:dyDescent="0.35">
      <c r="A4" s="2"/>
      <c r="B4" s="47" t="s">
        <v>6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</row>
    <row r="5" spans="1:17" s="3" customFormat="1" ht="23.25" x14ac:dyDescent="0.35">
      <c r="A5" s="2"/>
      <c r="B5" s="48" t="s">
        <v>3</v>
      </c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</row>
    <row r="6" spans="1:17" s="2" customFormat="1" ht="12" customHeight="1" x14ac:dyDescent="0.25"/>
    <row r="7" spans="1:17" ht="9" customHeight="1" x14ac:dyDescent="0.25">
      <c r="B7" s="9"/>
    </row>
    <row r="8" spans="1:17" ht="15.75" customHeight="1" x14ac:dyDescent="0.2">
      <c r="B8" s="44" t="s">
        <v>8</v>
      </c>
      <c r="C8" s="45" t="s">
        <v>9</v>
      </c>
      <c r="D8" s="45"/>
      <c r="E8" s="45"/>
      <c r="F8" s="45"/>
      <c r="G8" s="45"/>
      <c r="H8" s="45" t="s">
        <v>10</v>
      </c>
      <c r="I8" s="45"/>
      <c r="J8" s="45"/>
      <c r="K8" s="45"/>
      <c r="L8" s="45"/>
      <c r="M8" s="45" t="s">
        <v>0</v>
      </c>
      <c r="N8" s="45"/>
      <c r="O8" s="45"/>
      <c r="P8" s="45"/>
      <c r="Q8" s="45"/>
    </row>
    <row r="9" spans="1:17" ht="16.5" customHeight="1" x14ac:dyDescent="0.2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</row>
    <row r="10" spans="1:17" ht="19.5" customHeight="1" x14ac:dyDescent="0.2">
      <c r="B10" s="44"/>
      <c r="C10" s="27">
        <v>2020</v>
      </c>
      <c r="D10" s="27">
        <v>2021</v>
      </c>
      <c r="E10" s="27">
        <v>2022</v>
      </c>
      <c r="F10" s="27">
        <v>2023</v>
      </c>
      <c r="G10" s="27" t="s">
        <v>5</v>
      </c>
      <c r="H10" s="27">
        <v>2020</v>
      </c>
      <c r="I10" s="27">
        <v>2021</v>
      </c>
      <c r="J10" s="27">
        <v>2022</v>
      </c>
      <c r="K10" s="27">
        <v>2023</v>
      </c>
      <c r="L10" s="27" t="s">
        <v>5</v>
      </c>
      <c r="M10" s="27">
        <v>2020</v>
      </c>
      <c r="N10" s="27">
        <v>2021</v>
      </c>
      <c r="O10" s="27">
        <v>2022</v>
      </c>
      <c r="P10" s="27">
        <v>2023</v>
      </c>
      <c r="Q10" s="27" t="s">
        <v>5</v>
      </c>
    </row>
    <row r="11" spans="1:17" ht="7.5" customHeight="1" x14ac:dyDescent="0.25">
      <c r="B11" s="28"/>
      <c r="C11" s="33"/>
      <c r="D11" s="25"/>
      <c r="E11" s="25"/>
      <c r="F11" s="25"/>
      <c r="G11" s="37"/>
      <c r="H11" s="38"/>
      <c r="I11" s="39"/>
      <c r="J11" s="39"/>
      <c r="K11" s="39"/>
      <c r="L11" s="37"/>
      <c r="M11" s="38"/>
      <c r="N11" s="39"/>
      <c r="O11" s="39"/>
      <c r="P11" s="39"/>
      <c r="Q11" s="37"/>
    </row>
    <row r="12" spans="1:17" ht="18" customHeight="1" x14ac:dyDescent="0.2">
      <c r="B12" s="29" t="s">
        <v>11</v>
      </c>
      <c r="C12" s="11" t="s">
        <v>1</v>
      </c>
      <c r="D12" s="11">
        <v>3426.9303024609317</v>
      </c>
      <c r="E12" s="11">
        <v>4218.9293427513367</v>
      </c>
      <c r="F12" s="11">
        <v>4268.5220318648398</v>
      </c>
      <c r="G12" s="35">
        <v>4218.5310533402335</v>
      </c>
      <c r="H12" s="40" t="s">
        <v>1</v>
      </c>
      <c r="I12" s="11">
        <v>9115.8584597361114</v>
      </c>
      <c r="J12" s="11">
        <v>11035.359206562352</v>
      </c>
      <c r="K12" s="11">
        <v>10691.140267504976</v>
      </c>
      <c r="L12" s="35">
        <v>10689.272359655559</v>
      </c>
      <c r="M12" s="40" t="s">
        <v>1</v>
      </c>
      <c r="N12" s="11">
        <v>-5688.9281572751797</v>
      </c>
      <c r="O12" s="11">
        <v>-6816.4298638110158</v>
      </c>
      <c r="P12" s="11">
        <v>-6422.6182356401368</v>
      </c>
      <c r="Q12" s="35">
        <v>-6470.7413063153272</v>
      </c>
    </row>
    <row r="13" spans="1:17" ht="18" customHeight="1" x14ac:dyDescent="0.2">
      <c r="B13" s="30" t="s">
        <v>12</v>
      </c>
      <c r="C13" s="26" t="s">
        <v>1</v>
      </c>
      <c r="D13" s="26">
        <v>1859.4946085792185</v>
      </c>
      <c r="E13" s="26">
        <v>2276.2045148088864</v>
      </c>
      <c r="F13" s="26">
        <v>2448.4298642228287</v>
      </c>
      <c r="G13" s="34">
        <v>2357.0960039029642</v>
      </c>
      <c r="H13" s="41" t="s">
        <v>1</v>
      </c>
      <c r="I13" s="26">
        <v>5422.32923570823</v>
      </c>
      <c r="J13" s="26">
        <v>6590.7121204469595</v>
      </c>
      <c r="K13" s="26">
        <v>6179.4487276806285</v>
      </c>
      <c r="L13" s="34">
        <v>6132.0359392761793</v>
      </c>
      <c r="M13" s="41" t="s">
        <v>1</v>
      </c>
      <c r="N13" s="26">
        <v>-3562.834627129012</v>
      </c>
      <c r="O13" s="26">
        <v>-4314.5076056380731</v>
      </c>
      <c r="P13" s="26">
        <v>-3731.0188634577994</v>
      </c>
      <c r="Q13" s="34">
        <v>-3774.9399353732147</v>
      </c>
    </row>
    <row r="14" spans="1:17" ht="18" customHeight="1" x14ac:dyDescent="0.25">
      <c r="B14" s="16" t="s">
        <v>13</v>
      </c>
      <c r="C14" s="12" t="s">
        <v>1</v>
      </c>
      <c r="D14" s="12">
        <v>72.957991027700004</v>
      </c>
      <c r="E14" s="12">
        <v>66.734370577749999</v>
      </c>
      <c r="F14" s="12">
        <v>88.869093088211969</v>
      </c>
      <c r="G14" s="20">
        <v>71.309482529999983</v>
      </c>
      <c r="H14" s="19" t="s">
        <v>1</v>
      </c>
      <c r="I14" s="12">
        <v>72.750045782468774</v>
      </c>
      <c r="J14" s="12">
        <v>98.491510889359574</v>
      </c>
      <c r="K14" s="12">
        <v>106.78997419721196</v>
      </c>
      <c r="L14" s="20">
        <v>102.05386901092409</v>
      </c>
      <c r="M14" s="19" t="s">
        <v>1</v>
      </c>
      <c r="N14" s="12">
        <v>0.20794524523122959</v>
      </c>
      <c r="O14" s="12">
        <v>-31.757140311609575</v>
      </c>
      <c r="P14" s="12">
        <v>-17.920881108999993</v>
      </c>
      <c r="Q14" s="20">
        <v>-30.744386480924106</v>
      </c>
    </row>
    <row r="15" spans="1:17" ht="18" customHeight="1" x14ac:dyDescent="0.25">
      <c r="B15" s="16" t="s">
        <v>14</v>
      </c>
      <c r="C15" s="12" t="s">
        <v>1</v>
      </c>
      <c r="D15" s="12">
        <v>1626.24653774635</v>
      </c>
      <c r="E15" s="12">
        <v>2006.0969379756364</v>
      </c>
      <c r="F15" s="12">
        <v>2106.3500907996163</v>
      </c>
      <c r="G15" s="20">
        <v>2003.8247882890378</v>
      </c>
      <c r="H15" s="19" t="s">
        <v>1</v>
      </c>
      <c r="I15" s="12">
        <v>4491.7354373164981</v>
      </c>
      <c r="J15" s="12">
        <v>5514.016020965676</v>
      </c>
      <c r="K15" s="12">
        <v>5062.8240389063631</v>
      </c>
      <c r="L15" s="20">
        <v>4958.5726989661071</v>
      </c>
      <c r="M15" s="19" t="s">
        <v>1</v>
      </c>
      <c r="N15" s="12">
        <v>-2865.4888995701481</v>
      </c>
      <c r="O15" s="12">
        <v>-3507.9190829900399</v>
      </c>
      <c r="P15" s="12">
        <v>-2956.4739481067468</v>
      </c>
      <c r="Q15" s="20">
        <v>-2954.7479106770693</v>
      </c>
    </row>
    <row r="16" spans="1:17" ht="18" customHeight="1" x14ac:dyDescent="0.25">
      <c r="B16" s="16" t="s">
        <v>15</v>
      </c>
      <c r="C16" s="12" t="s">
        <v>1</v>
      </c>
      <c r="D16" s="12">
        <v>160.2900798051684</v>
      </c>
      <c r="E16" s="12">
        <v>203.37320625549998</v>
      </c>
      <c r="F16" s="12">
        <v>253.21068033500009</v>
      </c>
      <c r="G16" s="20">
        <v>281.96173308392656</v>
      </c>
      <c r="H16" s="19" t="s">
        <v>1</v>
      </c>
      <c r="I16" s="12">
        <v>857.84375260926345</v>
      </c>
      <c r="J16" s="12">
        <v>978.20458859192388</v>
      </c>
      <c r="K16" s="12">
        <v>1009.834714577053</v>
      </c>
      <c r="L16" s="20">
        <v>1071.4093712991478</v>
      </c>
      <c r="M16" s="19" t="s">
        <v>1</v>
      </c>
      <c r="N16" s="12">
        <v>-697.55367280409507</v>
      </c>
      <c r="O16" s="12">
        <v>-774.83138233642387</v>
      </c>
      <c r="P16" s="12">
        <v>-756.62403424205286</v>
      </c>
      <c r="Q16" s="20">
        <v>-789.44763821522122</v>
      </c>
    </row>
    <row r="17" spans="2:17" ht="18" customHeight="1" x14ac:dyDescent="0.2">
      <c r="B17" s="30" t="s">
        <v>16</v>
      </c>
      <c r="C17" s="26" t="s">
        <v>1</v>
      </c>
      <c r="D17" s="26">
        <v>1567.4356938817132</v>
      </c>
      <c r="E17" s="26">
        <v>1942.7248279424507</v>
      </c>
      <c r="F17" s="26">
        <v>1820.0921676420112</v>
      </c>
      <c r="G17" s="34">
        <v>1861.4350494372691</v>
      </c>
      <c r="H17" s="41" t="s">
        <v>1</v>
      </c>
      <c r="I17" s="26">
        <v>3693.5292240278814</v>
      </c>
      <c r="J17" s="26">
        <v>4444.647086115393</v>
      </c>
      <c r="K17" s="26">
        <v>4511.6915398243482</v>
      </c>
      <c r="L17" s="34">
        <v>4557.2364203793804</v>
      </c>
      <c r="M17" s="41" t="s">
        <v>1</v>
      </c>
      <c r="N17" s="26">
        <v>-2126.0935301461677</v>
      </c>
      <c r="O17" s="26">
        <v>-2501.9222581729423</v>
      </c>
      <c r="P17" s="26">
        <v>-2691.5993721823374</v>
      </c>
      <c r="Q17" s="34">
        <v>-2695.801370942112</v>
      </c>
    </row>
    <row r="18" spans="2:17" ht="18" customHeight="1" x14ac:dyDescent="0.2">
      <c r="B18" s="30" t="s">
        <v>17</v>
      </c>
      <c r="C18" s="26" t="s">
        <v>1</v>
      </c>
      <c r="D18" s="26">
        <v>1261.0983245104767</v>
      </c>
      <c r="E18" s="26">
        <v>1521.8307230348507</v>
      </c>
      <c r="F18" s="26">
        <v>1448.143634362686</v>
      </c>
      <c r="G18" s="34">
        <v>1514.8373656472691</v>
      </c>
      <c r="H18" s="41" t="s">
        <v>1</v>
      </c>
      <c r="I18" s="26">
        <v>2854.901563890227</v>
      </c>
      <c r="J18" s="26">
        <v>3321.4010861493525</v>
      </c>
      <c r="K18" s="26">
        <v>3334.9523668789857</v>
      </c>
      <c r="L18" s="34">
        <v>3358.5442099075908</v>
      </c>
      <c r="M18" s="41" t="s">
        <v>1</v>
      </c>
      <c r="N18" s="26">
        <v>-1593.80323937975</v>
      </c>
      <c r="O18" s="26">
        <v>-1799.5703631145016</v>
      </c>
      <c r="P18" s="26">
        <v>-1886.8087325163001</v>
      </c>
      <c r="Q18" s="34">
        <v>-1843.7068442603224</v>
      </c>
    </row>
    <row r="19" spans="2:17" ht="18" customHeight="1" x14ac:dyDescent="0.25">
      <c r="B19" s="17" t="s">
        <v>18</v>
      </c>
      <c r="C19" s="12" t="s">
        <v>1</v>
      </c>
      <c r="D19" s="12">
        <v>135.16952788000003</v>
      </c>
      <c r="E19" s="12">
        <v>133.81418955000015</v>
      </c>
      <c r="F19" s="12">
        <v>154.95099814700001</v>
      </c>
      <c r="G19" s="20">
        <v>158.83678534091416</v>
      </c>
      <c r="H19" s="19" t="s">
        <v>1</v>
      </c>
      <c r="I19" s="12">
        <v>545.40561040914656</v>
      </c>
      <c r="J19" s="12">
        <v>630.9137523717809</v>
      </c>
      <c r="K19" s="12">
        <v>672.34111112414655</v>
      </c>
      <c r="L19" s="20">
        <v>653.31664004884885</v>
      </c>
      <c r="M19" s="19" t="s">
        <v>1</v>
      </c>
      <c r="N19" s="12">
        <v>-410.23608252914653</v>
      </c>
      <c r="O19" s="12">
        <v>-497.09956282178075</v>
      </c>
      <c r="P19" s="12">
        <v>-517.3901129771466</v>
      </c>
      <c r="Q19" s="20">
        <v>-494.47985470793469</v>
      </c>
    </row>
    <row r="20" spans="2:17" ht="18" customHeight="1" x14ac:dyDescent="0.25">
      <c r="B20" s="17" t="s">
        <v>19</v>
      </c>
      <c r="C20" s="12" t="s">
        <v>1</v>
      </c>
      <c r="D20" s="12">
        <v>425.27960104268288</v>
      </c>
      <c r="E20" s="12">
        <v>528.26038692600252</v>
      </c>
      <c r="F20" s="12">
        <v>453.72346574280976</v>
      </c>
      <c r="G20" s="20">
        <v>472.4876387638779</v>
      </c>
      <c r="H20" s="19" t="s">
        <v>1</v>
      </c>
      <c r="I20" s="12">
        <v>729.56758985043689</v>
      </c>
      <c r="J20" s="12">
        <v>841.67174094171116</v>
      </c>
      <c r="K20" s="12">
        <v>820.90353716389279</v>
      </c>
      <c r="L20" s="20">
        <v>830.01775495305526</v>
      </c>
      <c r="M20" s="19" t="s">
        <v>1</v>
      </c>
      <c r="N20" s="12">
        <v>-304.287988807754</v>
      </c>
      <c r="O20" s="12">
        <v>-313.41135401570864</v>
      </c>
      <c r="P20" s="12">
        <v>-367.18007142108303</v>
      </c>
      <c r="Q20" s="20">
        <v>-357.53011618917736</v>
      </c>
    </row>
    <row r="21" spans="2:17" ht="18" customHeight="1" x14ac:dyDescent="0.25">
      <c r="B21" s="17" t="s">
        <v>20</v>
      </c>
      <c r="C21" s="12" t="s">
        <v>1</v>
      </c>
      <c r="D21" s="12">
        <v>431.97150083758436</v>
      </c>
      <c r="E21" s="12">
        <v>520.47942986884721</v>
      </c>
      <c r="F21" s="12">
        <v>502.65744561287698</v>
      </c>
      <c r="G21" s="20">
        <v>556.73251081247656</v>
      </c>
      <c r="H21" s="19" t="s">
        <v>1</v>
      </c>
      <c r="I21" s="12">
        <v>1428.7515617598092</v>
      </c>
      <c r="J21" s="12">
        <v>1640.9105117757661</v>
      </c>
      <c r="K21" s="12">
        <v>1674.5760941652475</v>
      </c>
      <c r="L21" s="20">
        <v>1712.8969583210451</v>
      </c>
      <c r="M21" s="19" t="s">
        <v>1</v>
      </c>
      <c r="N21" s="12">
        <v>-996.78006092222483</v>
      </c>
      <c r="O21" s="12">
        <v>-1120.4310819069187</v>
      </c>
      <c r="P21" s="12">
        <v>-1171.9186485523705</v>
      </c>
      <c r="Q21" s="20">
        <v>-1156.1644475085686</v>
      </c>
    </row>
    <row r="22" spans="2:17" ht="18" customHeight="1" x14ac:dyDescent="0.25">
      <c r="B22" s="17" t="s">
        <v>21</v>
      </c>
      <c r="C22" s="12" t="s">
        <v>1</v>
      </c>
      <c r="D22" s="12">
        <v>268.67769475020947</v>
      </c>
      <c r="E22" s="12">
        <v>339.27671669000102</v>
      </c>
      <c r="F22" s="12">
        <v>336.81172485999929</v>
      </c>
      <c r="G22" s="20">
        <v>326.78043073000032</v>
      </c>
      <c r="H22" s="19" t="s">
        <v>1</v>
      </c>
      <c r="I22" s="12">
        <v>151.17680187083423</v>
      </c>
      <c r="J22" s="12">
        <v>207.90508106009463</v>
      </c>
      <c r="K22" s="12">
        <v>167.13162442569919</v>
      </c>
      <c r="L22" s="20">
        <v>162.31285658464205</v>
      </c>
      <c r="M22" s="19" t="s">
        <v>1</v>
      </c>
      <c r="N22" s="12">
        <v>117.50089287937524</v>
      </c>
      <c r="O22" s="12">
        <v>131.37163562990639</v>
      </c>
      <c r="P22" s="12">
        <v>169.6801004343001</v>
      </c>
      <c r="Q22" s="20">
        <v>164.46757414535827</v>
      </c>
    </row>
    <row r="23" spans="2:17" ht="18" customHeight="1" x14ac:dyDescent="0.2">
      <c r="B23" s="30" t="s">
        <v>22</v>
      </c>
      <c r="C23" s="26" t="s">
        <v>1</v>
      </c>
      <c r="D23" s="26">
        <v>306.33736937123649</v>
      </c>
      <c r="E23" s="26">
        <v>420.89410490760002</v>
      </c>
      <c r="F23" s="26">
        <v>371.94853327932503</v>
      </c>
      <c r="G23" s="34">
        <v>346.59768378999996</v>
      </c>
      <c r="H23" s="41" t="s">
        <v>1</v>
      </c>
      <c r="I23" s="26">
        <v>838.6276601376544</v>
      </c>
      <c r="J23" s="26">
        <v>1123.2459999660407</v>
      </c>
      <c r="K23" s="26">
        <v>1176.7391729453625</v>
      </c>
      <c r="L23" s="34">
        <v>1198.6922104717898</v>
      </c>
      <c r="M23" s="41" t="s">
        <v>1</v>
      </c>
      <c r="N23" s="26">
        <v>-532.29029076641791</v>
      </c>
      <c r="O23" s="26">
        <v>-702.35189505844073</v>
      </c>
      <c r="P23" s="26">
        <v>-804.79063966603735</v>
      </c>
      <c r="Q23" s="34">
        <v>-852.09452668178972</v>
      </c>
    </row>
    <row r="24" spans="2:17" ht="18" customHeight="1" x14ac:dyDescent="0.25">
      <c r="B24" s="17" t="s">
        <v>23</v>
      </c>
      <c r="C24" s="12" t="s">
        <v>1</v>
      </c>
      <c r="D24" s="12">
        <v>0.40694312999999999</v>
      </c>
      <c r="E24" s="12">
        <v>0.6532193289999999</v>
      </c>
      <c r="F24" s="12">
        <v>0.4831205050000002</v>
      </c>
      <c r="G24" s="20">
        <v>0.82228204000000005</v>
      </c>
      <c r="H24" s="19" t="s">
        <v>1</v>
      </c>
      <c r="I24" s="12">
        <v>91.862645541485833</v>
      </c>
      <c r="J24" s="12">
        <v>124.54372233990171</v>
      </c>
      <c r="K24" s="12">
        <v>173.06652856564824</v>
      </c>
      <c r="L24" s="20">
        <v>166.43112322707449</v>
      </c>
      <c r="M24" s="19" t="s">
        <v>1</v>
      </c>
      <c r="N24" s="12">
        <v>-91.455702411485831</v>
      </c>
      <c r="O24" s="12">
        <v>-123.89050301090171</v>
      </c>
      <c r="P24" s="12">
        <v>-172.58340806064825</v>
      </c>
      <c r="Q24" s="20">
        <v>-165.60884118707449</v>
      </c>
    </row>
    <row r="25" spans="2:17" ht="18" customHeight="1" x14ac:dyDescent="0.25">
      <c r="B25" s="17" t="s">
        <v>24</v>
      </c>
      <c r="C25" s="12" t="s">
        <v>1</v>
      </c>
      <c r="D25" s="12">
        <v>13.959369489981535</v>
      </c>
      <c r="E25" s="12">
        <v>17.542510120000003</v>
      </c>
      <c r="F25" s="12">
        <v>16.169174930000001</v>
      </c>
      <c r="G25" s="20">
        <v>16.019365239999999</v>
      </c>
      <c r="H25" s="19" t="s">
        <v>1</v>
      </c>
      <c r="I25" s="12">
        <v>214.97746882826354</v>
      </c>
      <c r="J25" s="12">
        <v>344.29430445738097</v>
      </c>
      <c r="K25" s="12">
        <v>271.32559153239868</v>
      </c>
      <c r="L25" s="20">
        <v>275.59799002968896</v>
      </c>
      <c r="M25" s="19" t="s">
        <v>1</v>
      </c>
      <c r="N25" s="12">
        <v>-201.01809933828201</v>
      </c>
      <c r="O25" s="12">
        <v>-326.75179433738094</v>
      </c>
      <c r="P25" s="12">
        <v>-255.15641660239868</v>
      </c>
      <c r="Q25" s="20">
        <v>-259.57862478968894</v>
      </c>
    </row>
    <row r="26" spans="2:17" ht="18" customHeight="1" x14ac:dyDescent="0.25">
      <c r="B26" s="17" t="s">
        <v>25</v>
      </c>
      <c r="C26" s="12" t="s">
        <v>1</v>
      </c>
      <c r="D26" s="12">
        <v>2.2422644050000007</v>
      </c>
      <c r="E26" s="12">
        <v>2.7469471937000005</v>
      </c>
      <c r="F26" s="12">
        <v>4.3769787086250016</v>
      </c>
      <c r="G26" s="20">
        <v>2.0528629499999997</v>
      </c>
      <c r="H26" s="19" t="s">
        <v>1</v>
      </c>
      <c r="I26" s="12">
        <v>42.583225200415747</v>
      </c>
      <c r="J26" s="12">
        <v>61.696165131215189</v>
      </c>
      <c r="K26" s="12">
        <v>59.080559698650966</v>
      </c>
      <c r="L26" s="20">
        <v>62.229207561383554</v>
      </c>
      <c r="M26" s="19" t="s">
        <v>1</v>
      </c>
      <c r="N26" s="12">
        <v>-40.340960795415747</v>
      </c>
      <c r="O26" s="12">
        <v>-58.949217937515186</v>
      </c>
      <c r="P26" s="12">
        <v>-54.703580990025962</v>
      </c>
      <c r="Q26" s="20">
        <v>-60.176344611383556</v>
      </c>
    </row>
    <row r="27" spans="2:17" ht="18" customHeight="1" x14ac:dyDescent="0.25">
      <c r="B27" s="17" t="s">
        <v>26</v>
      </c>
      <c r="C27" s="12" t="s">
        <v>1</v>
      </c>
      <c r="D27" s="12">
        <v>40.085138423695881</v>
      </c>
      <c r="E27" s="12">
        <v>70.942402820400019</v>
      </c>
      <c r="F27" s="12">
        <v>30.840271779999988</v>
      </c>
      <c r="G27" s="20">
        <v>44.867930360000003</v>
      </c>
      <c r="H27" s="19" t="s">
        <v>1</v>
      </c>
      <c r="I27" s="12">
        <v>180.41608897506407</v>
      </c>
      <c r="J27" s="12">
        <v>273.9045829540143</v>
      </c>
      <c r="K27" s="12">
        <v>193.3267263460119</v>
      </c>
      <c r="L27" s="20">
        <v>206.97835634799617</v>
      </c>
      <c r="M27" s="19" t="s">
        <v>1</v>
      </c>
      <c r="N27" s="12">
        <v>-140.33095055136818</v>
      </c>
      <c r="O27" s="12">
        <v>-202.96218013361428</v>
      </c>
      <c r="P27" s="12">
        <v>-162.4864545660119</v>
      </c>
      <c r="Q27" s="20">
        <v>-162.11042598799617</v>
      </c>
    </row>
    <row r="28" spans="2:17" ht="18" customHeight="1" x14ac:dyDescent="0.25">
      <c r="B28" s="17" t="s">
        <v>27</v>
      </c>
      <c r="C28" s="12" t="s">
        <v>1</v>
      </c>
      <c r="D28" s="12">
        <v>17.630264040642153</v>
      </c>
      <c r="E28" s="12">
        <v>26.6555740845</v>
      </c>
      <c r="F28" s="12">
        <v>23.253531021000008</v>
      </c>
      <c r="G28" s="20">
        <v>27.816276389999992</v>
      </c>
      <c r="H28" s="19" t="s">
        <v>1</v>
      </c>
      <c r="I28" s="12">
        <v>64.328491115546896</v>
      </c>
      <c r="J28" s="12">
        <v>34.831891910706744</v>
      </c>
      <c r="K28" s="12">
        <v>123.5598452649465</v>
      </c>
      <c r="L28" s="20">
        <v>174.84241923666309</v>
      </c>
      <c r="M28" s="19" t="s">
        <v>1</v>
      </c>
      <c r="N28" s="12">
        <v>-46.698227074904743</v>
      </c>
      <c r="O28" s="12">
        <v>-8.1763178262067449</v>
      </c>
      <c r="P28" s="12">
        <v>-100.3063142439465</v>
      </c>
      <c r="Q28" s="20">
        <v>-147.02614284666311</v>
      </c>
    </row>
    <row r="29" spans="2:17" ht="18" customHeight="1" x14ac:dyDescent="0.25">
      <c r="B29" s="17" t="s">
        <v>28</v>
      </c>
      <c r="C29" s="12" t="s">
        <v>1</v>
      </c>
      <c r="D29" s="12">
        <v>33.253216450979075</v>
      </c>
      <c r="E29" s="12">
        <v>45.996044690000019</v>
      </c>
      <c r="F29" s="12">
        <v>41.174541857500031</v>
      </c>
      <c r="G29" s="20">
        <v>44.013187150000014</v>
      </c>
      <c r="H29" s="19" t="s">
        <v>1</v>
      </c>
      <c r="I29" s="12">
        <v>52.532562082561704</v>
      </c>
      <c r="J29" s="12">
        <v>54.7507825748146</v>
      </c>
      <c r="K29" s="12">
        <v>74.066925715873552</v>
      </c>
      <c r="L29" s="20">
        <v>48.111043422136817</v>
      </c>
      <c r="M29" s="19" t="s">
        <v>1</v>
      </c>
      <c r="N29" s="12">
        <v>-19.279345631582629</v>
      </c>
      <c r="O29" s="12">
        <v>-8.7547378848145812</v>
      </c>
      <c r="P29" s="12">
        <v>-32.89238385837352</v>
      </c>
      <c r="Q29" s="20">
        <v>-4.0978562721368021</v>
      </c>
    </row>
    <row r="30" spans="2:17" ht="18" customHeight="1" x14ac:dyDescent="0.25">
      <c r="B30" s="17" t="s">
        <v>29</v>
      </c>
      <c r="C30" s="12" t="s">
        <v>1</v>
      </c>
      <c r="D30" s="12">
        <v>5.5186738097830457</v>
      </c>
      <c r="E30" s="12">
        <v>9.2289888599999976</v>
      </c>
      <c r="F30" s="12">
        <v>2.9735807899999993</v>
      </c>
      <c r="G30" s="20">
        <v>2.9726398499999989</v>
      </c>
      <c r="H30" s="19" t="s">
        <v>1</v>
      </c>
      <c r="I30" s="12">
        <v>52.494446739955919</v>
      </c>
      <c r="J30" s="12">
        <v>59.342082095406838</v>
      </c>
      <c r="K30" s="12">
        <v>112.0394910408129</v>
      </c>
      <c r="L30" s="20">
        <v>81.077792333893711</v>
      </c>
      <c r="M30" s="19" t="s">
        <v>1</v>
      </c>
      <c r="N30" s="12">
        <v>-46.975772930172873</v>
      </c>
      <c r="O30" s="12">
        <v>-50.113093235406836</v>
      </c>
      <c r="P30" s="12">
        <v>-109.06591025081291</v>
      </c>
      <c r="Q30" s="20">
        <v>-78.105152483893718</v>
      </c>
    </row>
    <row r="31" spans="2:17" ht="18" customHeight="1" x14ac:dyDescent="0.25">
      <c r="B31" s="17" t="s">
        <v>30</v>
      </c>
      <c r="C31" s="12" t="s">
        <v>1</v>
      </c>
      <c r="D31" s="12">
        <v>193.24149962115479</v>
      </c>
      <c r="E31" s="12">
        <v>247.12841781</v>
      </c>
      <c r="F31" s="12">
        <v>252.67733368720002</v>
      </c>
      <c r="G31" s="20">
        <v>208.03313980999994</v>
      </c>
      <c r="H31" s="19" t="s">
        <v>1</v>
      </c>
      <c r="I31" s="12">
        <v>139.43273165436062</v>
      </c>
      <c r="J31" s="12">
        <v>169.88246850260032</v>
      </c>
      <c r="K31" s="12">
        <v>170.27350478101971</v>
      </c>
      <c r="L31" s="20">
        <v>183.42427831295299</v>
      </c>
      <c r="M31" s="19" t="s">
        <v>1</v>
      </c>
      <c r="N31" s="12">
        <v>53.808767966794164</v>
      </c>
      <c r="O31" s="12">
        <v>77.245949307399684</v>
      </c>
      <c r="P31" s="12">
        <v>82.403828906180308</v>
      </c>
      <c r="Q31" s="20">
        <v>24.608861497046945</v>
      </c>
    </row>
    <row r="32" spans="2:17" ht="18" customHeight="1" x14ac:dyDescent="0.25">
      <c r="B32" s="17" t="s">
        <v>31</v>
      </c>
      <c r="C32" s="12"/>
      <c r="D32" s="12"/>
      <c r="E32" s="12"/>
      <c r="F32" s="12"/>
      <c r="G32" s="20"/>
      <c r="H32" s="19"/>
      <c r="I32" s="12"/>
      <c r="J32" s="12"/>
      <c r="K32" s="12"/>
      <c r="L32" s="20"/>
      <c r="M32" s="19"/>
      <c r="N32" s="12"/>
      <c r="O32" s="12"/>
      <c r="P32" s="12"/>
      <c r="Q32" s="20"/>
    </row>
    <row r="33" spans="2:17" ht="18" customHeight="1" x14ac:dyDescent="0.2">
      <c r="B33" s="29" t="s">
        <v>32</v>
      </c>
      <c r="C33" s="11" t="s">
        <v>1</v>
      </c>
      <c r="D33" s="11">
        <v>1461.9168379173709</v>
      </c>
      <c r="E33" s="11">
        <v>1493.1012085872567</v>
      </c>
      <c r="F33" s="11">
        <v>1326.6731963287657</v>
      </c>
      <c r="G33" s="35">
        <v>1126.7235356698841</v>
      </c>
      <c r="H33" s="40" t="s">
        <v>1</v>
      </c>
      <c r="I33" s="11">
        <v>1096.0233517177749</v>
      </c>
      <c r="J33" s="11">
        <v>1242.4335447539834</v>
      </c>
      <c r="K33" s="11">
        <v>1105.5491094478525</v>
      </c>
      <c r="L33" s="35">
        <v>1132.9118221504298</v>
      </c>
      <c r="M33" s="40" t="s">
        <v>1</v>
      </c>
      <c r="N33" s="11">
        <v>365.89348619959594</v>
      </c>
      <c r="O33" s="11">
        <v>250.66766383327354</v>
      </c>
      <c r="P33" s="11">
        <v>221.12408688091372</v>
      </c>
      <c r="Q33" s="35">
        <v>-6.1882864805457984</v>
      </c>
    </row>
    <row r="34" spans="2:17" ht="18" customHeight="1" x14ac:dyDescent="0.25">
      <c r="B34" s="17" t="s">
        <v>33</v>
      </c>
      <c r="C34" s="12" t="s">
        <v>1</v>
      </c>
      <c r="D34" s="12">
        <v>339.78970306304416</v>
      </c>
      <c r="E34" s="12">
        <v>379.19778896365011</v>
      </c>
      <c r="F34" s="12">
        <v>317.8039659940498</v>
      </c>
      <c r="G34" s="20">
        <v>263.64594780999994</v>
      </c>
      <c r="H34" s="19" t="s">
        <v>1</v>
      </c>
      <c r="I34" s="12">
        <v>243.92564533763579</v>
      </c>
      <c r="J34" s="12">
        <v>253.01190809606078</v>
      </c>
      <c r="K34" s="12">
        <v>252.57893293057771</v>
      </c>
      <c r="L34" s="20">
        <v>282.81512170030726</v>
      </c>
      <c r="M34" s="19" t="s">
        <v>1</v>
      </c>
      <c r="N34" s="12">
        <v>95.864057725408372</v>
      </c>
      <c r="O34" s="12">
        <v>126.18588086758933</v>
      </c>
      <c r="P34" s="12">
        <v>65.225033063472097</v>
      </c>
      <c r="Q34" s="20">
        <v>-19.16917389030732</v>
      </c>
    </row>
    <row r="35" spans="2:17" ht="18" customHeight="1" x14ac:dyDescent="0.25">
      <c r="B35" s="17" t="s">
        <v>34</v>
      </c>
      <c r="C35" s="12" t="s">
        <v>1</v>
      </c>
      <c r="D35" s="12">
        <v>198.30689677529685</v>
      </c>
      <c r="E35" s="12">
        <v>184.05816556525696</v>
      </c>
      <c r="F35" s="12">
        <v>176.62037644017556</v>
      </c>
      <c r="G35" s="20">
        <v>165.20296452000005</v>
      </c>
      <c r="H35" s="19" t="s">
        <v>1</v>
      </c>
      <c r="I35" s="12">
        <v>36.61870175196217</v>
      </c>
      <c r="J35" s="12">
        <v>74.871380346649104</v>
      </c>
      <c r="K35" s="12">
        <v>53.997895170130043</v>
      </c>
      <c r="L35" s="20">
        <v>50.329756056978503</v>
      </c>
      <c r="M35" s="19" t="s">
        <v>1</v>
      </c>
      <c r="N35" s="12">
        <v>161.68819502333469</v>
      </c>
      <c r="O35" s="12">
        <v>109.18678521860785</v>
      </c>
      <c r="P35" s="12">
        <v>122.62248127004551</v>
      </c>
      <c r="Q35" s="20">
        <v>114.87320846302154</v>
      </c>
    </row>
    <row r="36" spans="2:17" ht="18" customHeight="1" x14ac:dyDescent="0.25">
      <c r="B36" s="17" t="s">
        <v>35</v>
      </c>
      <c r="C36" s="12" t="s">
        <v>1</v>
      </c>
      <c r="D36" s="12">
        <v>54.651951784000055</v>
      </c>
      <c r="E36" s="12">
        <v>85.03890700400008</v>
      </c>
      <c r="F36" s="12">
        <v>128.18818172000002</v>
      </c>
      <c r="G36" s="20">
        <v>74.833355559866021</v>
      </c>
      <c r="H36" s="19" t="s">
        <v>1</v>
      </c>
      <c r="I36" s="12">
        <v>126.09874236232318</v>
      </c>
      <c r="J36" s="12">
        <v>150.46869314224475</v>
      </c>
      <c r="K36" s="12">
        <v>129.99647533979891</v>
      </c>
      <c r="L36" s="20">
        <v>145.72208761919461</v>
      </c>
      <c r="M36" s="19" t="s">
        <v>1</v>
      </c>
      <c r="N36" s="12">
        <v>-71.446790578323117</v>
      </c>
      <c r="O36" s="12">
        <v>-65.429786138244665</v>
      </c>
      <c r="P36" s="12">
        <v>-1.8082936197988886</v>
      </c>
      <c r="Q36" s="20">
        <v>-70.888732059328589</v>
      </c>
    </row>
    <row r="37" spans="2:17" ht="18" customHeight="1" x14ac:dyDescent="0.25">
      <c r="B37" s="17" t="s">
        <v>36</v>
      </c>
      <c r="C37" s="12" t="s">
        <v>1</v>
      </c>
      <c r="D37" s="12">
        <v>84.368085074400014</v>
      </c>
      <c r="E37" s="12">
        <v>69.409730383300001</v>
      </c>
      <c r="F37" s="12">
        <v>58.51955835659998</v>
      </c>
      <c r="G37" s="20">
        <v>61.804540670000002</v>
      </c>
      <c r="H37" s="19" t="s">
        <v>1</v>
      </c>
      <c r="I37" s="12">
        <v>74.34881490618298</v>
      </c>
      <c r="J37" s="12">
        <v>74.316878391582492</v>
      </c>
      <c r="K37" s="12">
        <v>74.968122165636174</v>
      </c>
      <c r="L37" s="20">
        <v>78.357578868379363</v>
      </c>
      <c r="M37" s="19" t="s">
        <v>1</v>
      </c>
      <c r="N37" s="12">
        <v>10.019270168217034</v>
      </c>
      <c r="O37" s="12">
        <v>-4.9071480082824905</v>
      </c>
      <c r="P37" s="12">
        <v>-16.448563809036195</v>
      </c>
      <c r="Q37" s="20">
        <v>-16.553038198379362</v>
      </c>
    </row>
    <row r="38" spans="2:17" ht="18" customHeight="1" x14ac:dyDescent="0.25">
      <c r="B38" s="17" t="s">
        <v>37</v>
      </c>
      <c r="C38" s="12" t="s">
        <v>1</v>
      </c>
      <c r="D38" s="12">
        <v>376.58175560904994</v>
      </c>
      <c r="E38" s="12">
        <v>199.25513655250006</v>
      </c>
      <c r="F38" s="12">
        <v>199.70911699144858</v>
      </c>
      <c r="G38" s="20">
        <v>169.80946351000003</v>
      </c>
      <c r="H38" s="19" t="s">
        <v>1</v>
      </c>
      <c r="I38" s="12">
        <v>47.668276114139019</v>
      </c>
      <c r="J38" s="12">
        <v>71.226473704627494</v>
      </c>
      <c r="K38" s="12">
        <v>45.67381757359091</v>
      </c>
      <c r="L38" s="20">
        <v>39.189496427483753</v>
      </c>
      <c r="M38" s="19" t="s">
        <v>1</v>
      </c>
      <c r="N38" s="12">
        <v>328.91347949491092</v>
      </c>
      <c r="O38" s="12">
        <v>128.02866284787257</v>
      </c>
      <c r="P38" s="12">
        <v>154.03529941785769</v>
      </c>
      <c r="Q38" s="20">
        <v>130.61996708251627</v>
      </c>
    </row>
    <row r="39" spans="2:17" ht="18" customHeight="1" x14ac:dyDescent="0.25">
      <c r="B39" s="17" t="s">
        <v>38</v>
      </c>
      <c r="C39" s="12" t="s">
        <v>1</v>
      </c>
      <c r="D39" s="12">
        <v>128.54553455620007</v>
      </c>
      <c r="E39" s="12">
        <v>286.74824157039961</v>
      </c>
      <c r="F39" s="12">
        <v>165.45789181347695</v>
      </c>
      <c r="G39" s="20">
        <v>148.44452852999999</v>
      </c>
      <c r="H39" s="19" t="s">
        <v>1</v>
      </c>
      <c r="I39" s="12">
        <v>140.27154579267082</v>
      </c>
      <c r="J39" s="12">
        <v>126.85775296558836</v>
      </c>
      <c r="K39" s="12">
        <v>146.90322196876375</v>
      </c>
      <c r="L39" s="20">
        <v>123.80030007272275</v>
      </c>
      <c r="M39" s="19" t="s">
        <v>1</v>
      </c>
      <c r="N39" s="12">
        <v>-11.726011236470754</v>
      </c>
      <c r="O39" s="12">
        <v>159.89048860481125</v>
      </c>
      <c r="P39" s="12">
        <v>18.554669844713203</v>
      </c>
      <c r="Q39" s="20">
        <v>24.644228457277237</v>
      </c>
    </row>
    <row r="40" spans="2:17" ht="18" customHeight="1" x14ac:dyDescent="0.25">
      <c r="B40" s="17" t="s">
        <v>39</v>
      </c>
      <c r="C40" s="12" t="s">
        <v>1</v>
      </c>
      <c r="D40" s="12">
        <v>134.17928412019984</v>
      </c>
      <c r="E40" s="12">
        <v>132.41787102540005</v>
      </c>
      <c r="F40" s="12">
        <v>125.62494266289994</v>
      </c>
      <c r="G40" s="20">
        <v>132.48885730367726</v>
      </c>
      <c r="H40" s="19" t="s">
        <v>1</v>
      </c>
      <c r="I40" s="12">
        <v>36.161368089329144</v>
      </c>
      <c r="J40" s="12">
        <v>59.675697565730623</v>
      </c>
      <c r="K40" s="12">
        <v>38.60035835587081</v>
      </c>
      <c r="L40" s="20">
        <v>41.846826446859431</v>
      </c>
      <c r="M40" s="19" t="s">
        <v>1</v>
      </c>
      <c r="N40" s="12">
        <v>98.017916030870694</v>
      </c>
      <c r="O40" s="12">
        <v>72.742173459669431</v>
      </c>
      <c r="P40" s="12">
        <v>87.02458430702913</v>
      </c>
      <c r="Q40" s="20">
        <v>90.642030856817826</v>
      </c>
    </row>
    <row r="41" spans="2:17" ht="18" customHeight="1" x14ac:dyDescent="0.25">
      <c r="B41" s="17" t="s">
        <v>40</v>
      </c>
      <c r="C41" s="12" t="s">
        <v>1</v>
      </c>
      <c r="D41" s="12">
        <v>10.660793648200002</v>
      </c>
      <c r="E41" s="12">
        <v>11.647935630000003</v>
      </c>
      <c r="F41" s="12">
        <v>6.467012640000001</v>
      </c>
      <c r="G41" s="20">
        <v>3.6576172399999995</v>
      </c>
      <c r="H41" s="19" t="s">
        <v>1</v>
      </c>
      <c r="I41" s="12">
        <v>197.71815887971744</v>
      </c>
      <c r="J41" s="12">
        <v>159.474140946277</v>
      </c>
      <c r="K41" s="12">
        <v>144.38957775697818</v>
      </c>
      <c r="L41" s="20">
        <v>117.584094642523</v>
      </c>
      <c r="M41" s="19" t="s">
        <v>1</v>
      </c>
      <c r="N41" s="12">
        <v>-187.05736523151742</v>
      </c>
      <c r="O41" s="12">
        <v>-147.826205316277</v>
      </c>
      <c r="P41" s="12">
        <v>-137.92256511697818</v>
      </c>
      <c r="Q41" s="20">
        <v>-113.92647740252301</v>
      </c>
    </row>
    <row r="42" spans="2:17" ht="18" customHeight="1" x14ac:dyDescent="0.25">
      <c r="B42" s="17" t="s">
        <v>41</v>
      </c>
      <c r="C42" s="12" t="s">
        <v>1</v>
      </c>
      <c r="D42" s="12">
        <v>32.748623275999996</v>
      </c>
      <c r="E42" s="12">
        <v>40.886242356600007</v>
      </c>
      <c r="F42" s="12">
        <v>50.805527180549994</v>
      </c>
      <c r="G42" s="20">
        <v>42.367255280000009</v>
      </c>
      <c r="H42" s="19" t="s">
        <v>1</v>
      </c>
      <c r="I42" s="12">
        <v>27.88810053834737</v>
      </c>
      <c r="J42" s="12">
        <v>31.276961216686214</v>
      </c>
      <c r="K42" s="12">
        <v>28.669688678785921</v>
      </c>
      <c r="L42" s="20">
        <v>28.165765909686648</v>
      </c>
      <c r="M42" s="19" t="s">
        <v>1</v>
      </c>
      <c r="N42" s="12">
        <v>4.8605227376526265</v>
      </c>
      <c r="O42" s="12">
        <v>9.6092811399137936</v>
      </c>
      <c r="P42" s="12">
        <v>22.135838501764074</v>
      </c>
      <c r="Q42" s="20">
        <v>14.201489370313361</v>
      </c>
    </row>
    <row r="43" spans="2:17" ht="18" customHeight="1" x14ac:dyDescent="0.25">
      <c r="B43" s="17" t="s">
        <v>42</v>
      </c>
      <c r="C43" s="12" t="s">
        <v>1</v>
      </c>
      <c r="D43" s="12">
        <v>102.08421001098</v>
      </c>
      <c r="E43" s="12">
        <v>104.44118953615002</v>
      </c>
      <c r="F43" s="12">
        <v>97.476622529565134</v>
      </c>
      <c r="G43" s="20">
        <v>64.469005246340572</v>
      </c>
      <c r="H43" s="19" t="s">
        <v>1</v>
      </c>
      <c r="I43" s="12">
        <v>165.323997945467</v>
      </c>
      <c r="J43" s="12">
        <v>241.25365837853653</v>
      </c>
      <c r="K43" s="12">
        <v>189.7710195077199</v>
      </c>
      <c r="L43" s="20">
        <v>225.10079440629434</v>
      </c>
      <c r="M43" s="19" t="s">
        <v>1</v>
      </c>
      <c r="N43" s="12">
        <v>-63.239787934486998</v>
      </c>
      <c r="O43" s="12">
        <v>-136.81246884238652</v>
      </c>
      <c r="P43" s="12">
        <v>-92.294396978154765</v>
      </c>
      <c r="Q43" s="20">
        <v>-160.63178915995377</v>
      </c>
    </row>
    <row r="44" spans="2:17" ht="18" customHeight="1" x14ac:dyDescent="0.25">
      <c r="B44" s="31" t="s">
        <v>31</v>
      </c>
      <c r="C44" s="12"/>
      <c r="D44" s="12"/>
      <c r="E44" s="12"/>
      <c r="F44" s="26"/>
      <c r="G44" s="34"/>
      <c r="H44" s="41"/>
      <c r="I44" s="26"/>
      <c r="J44" s="12"/>
      <c r="K44" s="26"/>
      <c r="L44" s="34"/>
      <c r="M44" s="41"/>
      <c r="N44" s="26"/>
      <c r="O44" s="12"/>
      <c r="P44" s="26"/>
      <c r="Q44" s="34"/>
    </row>
    <row r="45" spans="2:17" ht="18" customHeight="1" x14ac:dyDescent="0.2">
      <c r="B45" s="29" t="s">
        <v>43</v>
      </c>
      <c r="C45" s="11" t="s">
        <v>1</v>
      </c>
      <c r="D45" s="11">
        <v>234.7513276100166</v>
      </c>
      <c r="E45" s="11">
        <v>329.51581033068913</v>
      </c>
      <c r="F45" s="11">
        <v>271.22198857782996</v>
      </c>
      <c r="G45" s="35">
        <v>221.63595794000003</v>
      </c>
      <c r="H45" s="40" t="s">
        <v>1</v>
      </c>
      <c r="I45" s="11">
        <v>3048.1658992174539</v>
      </c>
      <c r="J45" s="11">
        <v>3538.5759381406251</v>
      </c>
      <c r="K45" s="11">
        <v>3619.1840009970952</v>
      </c>
      <c r="L45" s="35">
        <v>3847.8283167527825</v>
      </c>
      <c r="M45" s="40" t="s">
        <v>1</v>
      </c>
      <c r="N45" s="11">
        <v>-2813.4145716074372</v>
      </c>
      <c r="O45" s="11">
        <v>-3209.0601278099361</v>
      </c>
      <c r="P45" s="11">
        <v>-3347.9620124192643</v>
      </c>
      <c r="Q45" s="35">
        <v>-3626.192358812782</v>
      </c>
    </row>
    <row r="46" spans="2:17" ht="18" customHeight="1" x14ac:dyDescent="0.25">
      <c r="B46" s="17" t="s">
        <v>44</v>
      </c>
      <c r="C46" s="12" t="s">
        <v>1</v>
      </c>
      <c r="D46" s="12">
        <v>13.973663944716581</v>
      </c>
      <c r="E46" s="12">
        <v>11.377600888650004</v>
      </c>
      <c r="F46" s="12">
        <v>13.926001710379994</v>
      </c>
      <c r="G46" s="20">
        <v>35.874681470000013</v>
      </c>
      <c r="H46" s="19" t="s">
        <v>1</v>
      </c>
      <c r="I46" s="12">
        <v>2122.077885513695</v>
      </c>
      <c r="J46" s="12">
        <v>2367.4649162820065</v>
      </c>
      <c r="K46" s="12">
        <v>2332.2954999364079</v>
      </c>
      <c r="L46" s="20">
        <v>2552.0857347902297</v>
      </c>
      <c r="M46" s="19" t="s">
        <v>1</v>
      </c>
      <c r="N46" s="12">
        <v>-2108.1042215689786</v>
      </c>
      <c r="O46" s="12">
        <v>-2356.0873153933567</v>
      </c>
      <c r="P46" s="12">
        <v>-2318.3694982260276</v>
      </c>
      <c r="Q46" s="20">
        <v>-2516.2110533202299</v>
      </c>
    </row>
    <row r="47" spans="2:17" ht="18" customHeight="1" x14ac:dyDescent="0.25">
      <c r="B47" s="17" t="s">
        <v>45</v>
      </c>
      <c r="C47" s="12" t="s">
        <v>1</v>
      </c>
      <c r="D47" s="12">
        <v>22.222713124000009</v>
      </c>
      <c r="E47" s="12">
        <v>16.490126795999998</v>
      </c>
      <c r="F47" s="12">
        <v>32.626455732500013</v>
      </c>
      <c r="G47" s="20">
        <v>32.066005230000009</v>
      </c>
      <c r="H47" s="19" t="s">
        <v>1</v>
      </c>
      <c r="I47" s="12">
        <v>229.30594862314146</v>
      </c>
      <c r="J47" s="12">
        <v>306.48757162551118</v>
      </c>
      <c r="K47" s="12">
        <v>279.27697791650354</v>
      </c>
      <c r="L47" s="20">
        <v>285.03348903398415</v>
      </c>
      <c r="M47" s="19" t="s">
        <v>1</v>
      </c>
      <c r="N47" s="12">
        <v>-207.08323549914144</v>
      </c>
      <c r="O47" s="12">
        <v>-289.99744482951121</v>
      </c>
      <c r="P47" s="12">
        <v>-246.65052218400353</v>
      </c>
      <c r="Q47" s="20">
        <v>-252.96748380398415</v>
      </c>
    </row>
    <row r="48" spans="2:17" ht="18" customHeight="1" x14ac:dyDescent="0.25">
      <c r="B48" s="17" t="s">
        <v>46</v>
      </c>
      <c r="C48" s="12" t="s">
        <v>1</v>
      </c>
      <c r="D48" s="12">
        <v>40.111828973000001</v>
      </c>
      <c r="E48" s="12">
        <v>91.16062629530002</v>
      </c>
      <c r="F48" s="12">
        <v>56.354210726549994</v>
      </c>
      <c r="G48" s="20">
        <v>41.672628579999987</v>
      </c>
      <c r="H48" s="19" t="s">
        <v>1</v>
      </c>
      <c r="I48" s="12">
        <v>201.95472791088366</v>
      </c>
      <c r="J48" s="12">
        <v>245.40427311974889</v>
      </c>
      <c r="K48" s="12">
        <v>283.33364230378027</v>
      </c>
      <c r="L48" s="20">
        <v>252.63287477164758</v>
      </c>
      <c r="M48" s="19" t="s">
        <v>1</v>
      </c>
      <c r="N48" s="12">
        <v>-161.84289893788366</v>
      </c>
      <c r="O48" s="12">
        <v>-154.24364682444889</v>
      </c>
      <c r="P48" s="12">
        <v>-226.97943157723029</v>
      </c>
      <c r="Q48" s="20">
        <v>-210.9602461916476</v>
      </c>
    </row>
    <row r="49" spans="2:17" ht="18" customHeight="1" x14ac:dyDescent="0.25">
      <c r="B49" s="17" t="s">
        <v>47</v>
      </c>
      <c r="C49" s="12" t="s">
        <v>1</v>
      </c>
      <c r="D49" s="12">
        <v>3.4192086831999999</v>
      </c>
      <c r="E49" s="12">
        <v>2.4163205798000003</v>
      </c>
      <c r="F49" s="12">
        <v>4.4748254477999998</v>
      </c>
      <c r="G49" s="20">
        <v>5.2194316000000001</v>
      </c>
      <c r="H49" s="19" t="s">
        <v>1</v>
      </c>
      <c r="I49" s="12">
        <v>32.456693694509624</v>
      </c>
      <c r="J49" s="12">
        <v>37.458508449381902</v>
      </c>
      <c r="K49" s="12">
        <v>38.359624746671436</v>
      </c>
      <c r="L49" s="20">
        <v>44.441419587882642</v>
      </c>
      <c r="M49" s="19" t="s">
        <v>1</v>
      </c>
      <c r="N49" s="12">
        <v>-29.037485011309624</v>
      </c>
      <c r="O49" s="12">
        <v>-35.042187869581902</v>
      </c>
      <c r="P49" s="12">
        <v>-33.884799298871435</v>
      </c>
      <c r="Q49" s="20">
        <v>-39.221987987882642</v>
      </c>
    </row>
    <row r="50" spans="2:17" ht="18" customHeight="1" x14ac:dyDescent="0.25">
      <c r="B50" s="17" t="s">
        <v>48</v>
      </c>
      <c r="C50" s="12" t="s">
        <v>1</v>
      </c>
      <c r="D50" s="12">
        <v>3.0024886315999999</v>
      </c>
      <c r="E50" s="12">
        <v>3.8673803800000002</v>
      </c>
      <c r="F50" s="12">
        <v>1.9366524399999998</v>
      </c>
      <c r="G50" s="20">
        <v>1.6138849099999999</v>
      </c>
      <c r="H50" s="19" t="s">
        <v>1</v>
      </c>
      <c r="I50" s="12">
        <v>103.29187749432751</v>
      </c>
      <c r="J50" s="12">
        <v>133.12906611435574</v>
      </c>
      <c r="K50" s="12">
        <v>202.13248664011002</v>
      </c>
      <c r="L50" s="20">
        <v>223.27003891308394</v>
      </c>
      <c r="M50" s="19" t="s">
        <v>1</v>
      </c>
      <c r="N50" s="12">
        <v>-100.28938886272751</v>
      </c>
      <c r="O50" s="12">
        <v>-129.26168573435575</v>
      </c>
      <c r="P50" s="12">
        <v>-200.19583420011003</v>
      </c>
      <c r="Q50" s="20">
        <v>-221.65615400308394</v>
      </c>
    </row>
    <row r="51" spans="2:17" ht="18" customHeight="1" x14ac:dyDescent="0.25">
      <c r="B51" s="17" t="s">
        <v>49</v>
      </c>
      <c r="C51" s="12" t="s">
        <v>1</v>
      </c>
      <c r="D51" s="12">
        <v>75.022579728400004</v>
      </c>
      <c r="E51" s="12">
        <v>121.14952982100004</v>
      </c>
      <c r="F51" s="12">
        <v>95.324136163200009</v>
      </c>
      <c r="G51" s="20">
        <v>33.27340413000001</v>
      </c>
      <c r="H51" s="19" t="s">
        <v>1</v>
      </c>
      <c r="I51" s="12">
        <v>87.193013294734882</v>
      </c>
      <c r="J51" s="12">
        <v>120.71140229632631</v>
      </c>
      <c r="K51" s="12">
        <v>105.65838966449992</v>
      </c>
      <c r="L51" s="20">
        <v>91.449159197408221</v>
      </c>
      <c r="M51" s="19" t="s">
        <v>1</v>
      </c>
      <c r="N51" s="12">
        <v>-12.170433566334879</v>
      </c>
      <c r="O51" s="12">
        <v>0.43812752467373173</v>
      </c>
      <c r="P51" s="12">
        <v>-10.334253501299912</v>
      </c>
      <c r="Q51" s="20">
        <v>-58.175755067408211</v>
      </c>
    </row>
    <row r="52" spans="2:17" ht="18" customHeight="1" x14ac:dyDescent="0.25">
      <c r="B52" s="17" t="s">
        <v>50</v>
      </c>
      <c r="C52" s="12" t="s">
        <v>1</v>
      </c>
      <c r="D52" s="12">
        <v>76.998844525099997</v>
      </c>
      <c r="E52" s="12">
        <v>83.054225569939078</v>
      </c>
      <c r="F52" s="12">
        <v>66.579706357399999</v>
      </c>
      <c r="G52" s="20">
        <v>71.915922019999996</v>
      </c>
      <c r="H52" s="19" t="s">
        <v>1</v>
      </c>
      <c r="I52" s="12">
        <v>271.88575268616154</v>
      </c>
      <c r="J52" s="12">
        <v>327.92020025329458</v>
      </c>
      <c r="K52" s="12">
        <v>378.12737978912207</v>
      </c>
      <c r="L52" s="20">
        <v>398.9156004585459</v>
      </c>
      <c r="M52" s="19" t="s">
        <v>1</v>
      </c>
      <c r="N52" s="12">
        <v>-194.88690816106154</v>
      </c>
      <c r="O52" s="12">
        <v>-244.86597468335549</v>
      </c>
      <c r="P52" s="12">
        <v>-311.54767343172205</v>
      </c>
      <c r="Q52" s="20">
        <v>-326.99967843854591</v>
      </c>
    </row>
    <row r="53" spans="2:17" ht="18" customHeight="1" x14ac:dyDescent="0.25">
      <c r="B53" s="17"/>
      <c r="C53" s="12"/>
      <c r="D53" s="12"/>
      <c r="E53" s="12"/>
      <c r="F53" s="12"/>
      <c r="G53" s="20"/>
      <c r="H53" s="19"/>
      <c r="I53" s="12"/>
      <c r="J53" s="12"/>
      <c r="K53" s="12"/>
      <c r="L53" s="20"/>
      <c r="M53" s="19"/>
      <c r="N53" s="12"/>
      <c r="O53" s="12"/>
      <c r="P53" s="12"/>
      <c r="Q53" s="20"/>
    </row>
    <row r="54" spans="2:17" ht="18" customHeight="1" x14ac:dyDescent="0.2">
      <c r="B54" s="29" t="s">
        <v>51</v>
      </c>
      <c r="C54" s="11" t="s">
        <v>1</v>
      </c>
      <c r="D54" s="11">
        <v>56.965144081729015</v>
      </c>
      <c r="E54" s="11">
        <v>74.656049765220018</v>
      </c>
      <c r="F54" s="11">
        <v>84.548552737899968</v>
      </c>
      <c r="G54" s="35">
        <v>71.422864169999968</v>
      </c>
      <c r="H54" s="40" t="s">
        <v>1</v>
      </c>
      <c r="I54" s="11">
        <v>212.40800149190525</v>
      </c>
      <c r="J54" s="11">
        <v>497.268044924793</v>
      </c>
      <c r="K54" s="11">
        <v>624.30735030060782</v>
      </c>
      <c r="L54" s="35">
        <v>574.09106726127766</v>
      </c>
      <c r="M54" s="40" t="s">
        <v>1</v>
      </c>
      <c r="N54" s="11">
        <v>-155.44285741017623</v>
      </c>
      <c r="O54" s="11">
        <v>-422.61199515957298</v>
      </c>
      <c r="P54" s="11">
        <v>-539.75879756270785</v>
      </c>
      <c r="Q54" s="35">
        <v>-502.66820309127769</v>
      </c>
    </row>
    <row r="55" spans="2:17" ht="18" customHeight="1" x14ac:dyDescent="0.25">
      <c r="B55" s="31"/>
      <c r="C55" s="26"/>
      <c r="D55" s="26"/>
      <c r="E55" s="26"/>
      <c r="F55" s="26"/>
      <c r="G55" s="34"/>
      <c r="H55" s="41"/>
      <c r="I55" s="26"/>
      <c r="J55" s="26"/>
      <c r="K55" s="26"/>
      <c r="L55" s="34"/>
      <c r="M55" s="41"/>
      <c r="N55" s="26"/>
      <c r="O55" s="26"/>
      <c r="P55" s="26"/>
      <c r="Q55" s="34"/>
    </row>
    <row r="56" spans="2:17" ht="14.25" x14ac:dyDescent="0.2">
      <c r="B56" s="32" t="s">
        <v>4</v>
      </c>
      <c r="C56" s="14" t="s">
        <v>1</v>
      </c>
      <c r="D56" s="14">
        <f>+D54+D45+D33+D17+D13</f>
        <v>5180.5636120700483</v>
      </c>
      <c r="E56" s="14">
        <f>+E54+E45+E33+E17+E13</f>
        <v>6116.2024114345031</v>
      </c>
      <c r="F56" s="14">
        <f t="shared" ref="F56" si="0">+F54+F45+F33+F17+F13</f>
        <v>5950.9657695093356</v>
      </c>
      <c r="G56" s="14">
        <f>+G54+G45+G33+G17+G13</f>
        <v>5638.3134111201171</v>
      </c>
      <c r="H56" s="42" t="s">
        <v>1</v>
      </c>
      <c r="I56" s="14">
        <f>+I54+I45+I33+I17+I13</f>
        <v>13472.455712163246</v>
      </c>
      <c r="J56" s="14">
        <f>+J54+J45+J33+J17+J13</f>
        <v>16313.636734381755</v>
      </c>
      <c r="K56" s="14">
        <f t="shared" ref="K56" si="1">+K54+K45+K33+K17+K13</f>
        <v>16040.180728250532</v>
      </c>
      <c r="L56" s="36">
        <f>+L54+L45+L33+L17+L13</f>
        <v>16244.103565820049</v>
      </c>
      <c r="M56" s="42" t="s">
        <v>1</v>
      </c>
      <c r="N56" s="14">
        <f>+N54+N45+N33+N17+N13</f>
        <v>-8291.8921000931969</v>
      </c>
      <c r="O56" s="14">
        <f>+O54+O45+O33+O17+O13</f>
        <v>-10197.434322947251</v>
      </c>
      <c r="P56" s="14">
        <f t="shared" ref="P56" si="2">+P54+P45+P33+P17+P13</f>
        <v>-10089.214958741195</v>
      </c>
      <c r="Q56" s="36">
        <f>+Q54+Q45+Q33+Q17+Q13</f>
        <v>-10605.790154699933</v>
      </c>
    </row>
    <row r="57" spans="2:17" ht="14.25" x14ac:dyDescent="0.2">
      <c r="B57" s="18"/>
      <c r="C57" s="21"/>
      <c r="D57" s="22"/>
      <c r="E57" s="22"/>
      <c r="F57" s="22"/>
      <c r="G57" s="23"/>
      <c r="H57" s="21"/>
      <c r="I57" s="22"/>
      <c r="J57" s="22"/>
      <c r="K57" s="22"/>
      <c r="L57" s="23"/>
      <c r="M57" s="21"/>
      <c r="N57" s="22"/>
      <c r="O57" s="22"/>
      <c r="P57" s="22"/>
      <c r="Q57" s="23"/>
    </row>
    <row r="58" spans="2:17" ht="14.25" x14ac:dyDescent="0.2">
      <c r="B58" s="13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</row>
    <row r="59" spans="2:17" ht="14.25" x14ac:dyDescent="0.2">
      <c r="B59" s="13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</row>
    <row r="60" spans="2:17" ht="30" customHeight="1" x14ac:dyDescent="0.25">
      <c r="B60" s="43" t="s">
        <v>52</v>
      </c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</row>
    <row r="61" spans="2:17" ht="30" customHeight="1" x14ac:dyDescent="0.2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</row>
    <row r="62" spans="2:17" s="2" customFormat="1" ht="30.75" customHeight="1" x14ac:dyDescent="0.25">
      <c r="B62" s="43" t="s">
        <v>54</v>
      </c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</row>
    <row r="63" spans="2:17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2:17" s="2" customFormat="1" x14ac:dyDescent="0.25">
      <c r="B64" s="1" t="s">
        <v>2</v>
      </c>
      <c r="C64" s="24"/>
      <c r="D64" s="24"/>
      <c r="E64" s="24"/>
      <c r="F64" s="24"/>
      <c r="G64" s="24"/>
      <c r="H64" s="24"/>
      <c r="I64" s="24"/>
    </row>
  </sheetData>
  <mergeCells count="10">
    <mergeCell ref="B60:Q60"/>
    <mergeCell ref="B62:Q62"/>
    <mergeCell ref="H8:L9"/>
    <mergeCell ref="M8:Q9"/>
    <mergeCell ref="B2:Q2"/>
    <mergeCell ref="B3:Q3"/>
    <mergeCell ref="B4:Q4"/>
    <mergeCell ref="B5:Q5"/>
    <mergeCell ref="B8:B10"/>
    <mergeCell ref="C8:G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2025-10-14T04:47:28Z</dcterms:modified>
</cp:coreProperties>
</file>