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co9\Downloads\Anuario de comercio exterior 2020 - 2024\"/>
    </mc:Choice>
  </mc:AlternateContent>
  <xr:revisionPtr revIDLastSave="0" documentId="13_ncr:1_{FBD1C0F3-B9B9-48FB-94E7-E505AC83781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uadro 11" sheetId="1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55" i="12" l="1"/>
  <c r="P55" i="12"/>
  <c r="O55" i="12"/>
  <c r="N55" i="12"/>
  <c r="L55" i="12"/>
  <c r="K55" i="12"/>
  <c r="J55" i="12"/>
  <c r="I55" i="12"/>
  <c r="D55" i="12"/>
  <c r="F55" i="12"/>
  <c r="G55" i="12"/>
  <c r="E55" i="12"/>
</calcChain>
</file>

<file path=xl/sharedStrings.xml><?xml version="1.0" encoding="utf-8"?>
<sst xmlns="http://schemas.openxmlformats.org/spreadsheetml/2006/main" count="178" uniqueCount="54">
  <si>
    <t>Balanza Comercial</t>
  </si>
  <si>
    <t>N/D</t>
  </si>
  <si>
    <t>En millones de USD</t>
  </si>
  <si>
    <t>TOTAL</t>
  </si>
  <si>
    <t>2024p/</t>
  </si>
  <si>
    <r>
      <t xml:space="preserve">A diciembre de cada año </t>
    </r>
    <r>
      <rPr>
        <vertAlign val="superscript"/>
        <sz val="18"/>
        <color theme="1"/>
        <rFont val="Times New Roman"/>
        <family val="1"/>
      </rPr>
      <t>p/</t>
    </r>
  </si>
  <si>
    <t>Países</t>
  </si>
  <si>
    <t>Exportaciones</t>
  </si>
  <si>
    <t>Importaciones</t>
  </si>
  <si>
    <t>América</t>
  </si>
  <si>
    <t>Norteamérica</t>
  </si>
  <si>
    <t>Canadá</t>
  </si>
  <si>
    <t>Estados Unidos de América</t>
  </si>
  <si>
    <t>México</t>
  </si>
  <si>
    <t>Latinoamérica</t>
  </si>
  <si>
    <t>Centroamérica</t>
  </si>
  <si>
    <t>Costa Rica</t>
  </si>
  <si>
    <t>El Salvador</t>
  </si>
  <si>
    <t>Guatemala</t>
  </si>
  <si>
    <t>Nicaragua</t>
  </si>
  <si>
    <t>Resto de Latinoamérica</t>
  </si>
  <si>
    <t>Argentina</t>
  </si>
  <si>
    <t>Brasil</t>
  </si>
  <si>
    <t>Chile</t>
  </si>
  <si>
    <t>Colombia</t>
  </si>
  <si>
    <t>Ecuador</t>
  </si>
  <si>
    <t>Panamá</t>
  </si>
  <si>
    <t>Perú</t>
  </si>
  <si>
    <t>Otros Países de Latinoamérica</t>
  </si>
  <si>
    <t>Europa</t>
  </si>
  <si>
    <t>Alemania</t>
  </si>
  <si>
    <t>Bélgica</t>
  </si>
  <si>
    <t>España</t>
  </si>
  <si>
    <t>Francia</t>
  </si>
  <si>
    <t>Países Bajos</t>
  </si>
  <si>
    <t>Italia</t>
  </si>
  <si>
    <t>Reino Unido</t>
  </si>
  <si>
    <t>Rusia</t>
  </si>
  <si>
    <t>Suecia</t>
  </si>
  <si>
    <t>Otros Europa</t>
  </si>
  <si>
    <t>Asia</t>
  </si>
  <si>
    <t>China</t>
  </si>
  <si>
    <t>India</t>
  </si>
  <si>
    <t>Japón</t>
  </si>
  <si>
    <t>Malasia</t>
  </si>
  <si>
    <t>Tailandia</t>
  </si>
  <si>
    <t>Taiwán</t>
  </si>
  <si>
    <t>Otros Asia</t>
  </si>
  <si>
    <t>Resto del Mundo</t>
  </si>
  <si>
    <r>
      <rPr>
        <b/>
        <sz val="11"/>
        <color theme="1"/>
        <rFont val="Times New Roman"/>
        <family val="1"/>
      </rPr>
      <t xml:space="preserve">Nota: </t>
    </r>
    <r>
      <rPr>
        <sz val="11"/>
        <color theme="1"/>
        <rFont val="Times New Roman"/>
        <family val="1"/>
      </rPr>
      <t>En el marco del fortalecimiento estadístico y la cooperación interinstitucional con ADUANAS de Honduras, se revisaron las cifras del comercio exterior de bienes (mercancías generales y bienes para transformación) a partir de enero de 2021.</t>
    </r>
  </si>
  <si>
    <t>Distribución por Región y País de Bienes para Transformación</t>
  </si>
  <si>
    <t>Cuadro 11</t>
  </si>
  <si>
    <r>
      <rPr>
        <b/>
        <sz val="11"/>
        <color theme="1"/>
        <rFont val="Times New Roman"/>
        <family val="1"/>
      </rPr>
      <t>Fuente:</t>
    </r>
    <r>
      <rPr>
        <sz val="11"/>
        <color theme="1"/>
        <rFont val="Times New Roman"/>
        <family val="1"/>
      </rPr>
      <t xml:space="preserve"> Instituto Nacional de Estadísticas con información del Sistema Automatizado de Rentas Aduaneras de Honduras (SARAH)/Administración Aduanera de Honduras (ADUANAS).</t>
    </r>
  </si>
  <si>
    <r>
      <rPr>
        <b/>
        <sz val="11"/>
        <color theme="1"/>
        <rFont val="Times New Roman"/>
        <family val="1"/>
      </rPr>
      <t xml:space="preserve">N/D: </t>
    </r>
    <r>
      <rPr>
        <sz val="11"/>
        <color theme="1"/>
        <rFont val="Times New Roman"/>
        <family val="1"/>
      </rPr>
      <t>Dato o cálculo no disponible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</si>
</sst>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6" formatCode="#,##0.0"/>
    <numFmt numFmtId="167" formatCode="General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Times New Roman"/>
      <family val="1"/>
    </font>
    <font>
      <sz val="12"/>
      <name val="Helv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8"/>
      <color theme="1"/>
      <name val="Times New Roman"/>
      <family val="1"/>
    </font>
    <font>
      <b/>
      <sz val="18"/>
      <color theme="1"/>
      <name val="Times New Roman"/>
      <family val="1"/>
    </font>
    <font>
      <vertAlign val="superscript"/>
      <sz val="18"/>
      <color theme="1"/>
      <name val="Times New Roman"/>
      <family val="1"/>
    </font>
    <font>
      <sz val="8.5"/>
      <name val="Microsoft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1">
    <xf numFmtId="0" fontId="0" fillId="0" borderId="0"/>
    <xf numFmtId="0" fontId="2" fillId="0" borderId="0"/>
    <xf numFmtId="43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4" fillId="0" borderId="0"/>
    <xf numFmtId="0" fontId="1" fillId="0" borderId="0"/>
    <xf numFmtId="0" fontId="4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0" fontId="2" fillId="0" borderId="0"/>
    <xf numFmtId="167" fontId="4" fillId="0" borderId="0"/>
    <xf numFmtId="9" fontId="1" fillId="0" borderId="0" applyFont="0" applyFill="0" applyBorder="0" applyAlignment="0" applyProtection="0"/>
    <xf numFmtId="0" fontId="2" fillId="0" borderId="0"/>
    <xf numFmtId="0" fontId="10" fillId="0" borderId="0">
      <protection locked="0"/>
    </xf>
    <xf numFmtId="0" fontId="1" fillId="0" borderId="0"/>
    <xf numFmtId="43" fontId="10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56">
    <xf numFmtId="0" fontId="0" fillId="0" borderId="0" xfId="0"/>
    <xf numFmtId="0" fontId="5" fillId="2" borderId="0" xfId="0" applyFont="1" applyFill="1"/>
    <xf numFmtId="0" fontId="5" fillId="2" borderId="0" xfId="5" applyFont="1" applyFill="1"/>
    <xf numFmtId="43" fontId="5" fillId="2" borderId="0" xfId="10" applyFont="1" applyFill="1" applyBorder="1"/>
    <xf numFmtId="0" fontId="5" fillId="2" borderId="0" xfId="1" applyFont="1" applyFill="1"/>
    <xf numFmtId="0" fontId="3" fillId="2" borderId="0" xfId="1" applyFont="1" applyFill="1"/>
    <xf numFmtId="0" fontId="6" fillId="2" borderId="0" xfId="1" applyFont="1" applyFill="1"/>
    <xf numFmtId="0" fontId="3" fillId="2" borderId="0" xfId="12" applyFont="1" applyFill="1"/>
    <xf numFmtId="0" fontId="6" fillId="2" borderId="0" xfId="12" applyFont="1" applyFill="1" applyAlignment="1">
      <alignment horizontal="centerContinuous"/>
    </xf>
    <xf numFmtId="0" fontId="5" fillId="2" borderId="0" xfId="12" applyFont="1" applyFill="1"/>
    <xf numFmtId="166" fontId="6" fillId="2" borderId="0" xfId="5" applyNumberFormat="1" applyFont="1" applyFill="1" applyAlignment="1">
      <alignment horizontal="center"/>
    </xf>
    <xf numFmtId="166" fontId="5" fillId="2" borderId="0" xfId="12" applyNumberFormat="1" applyFont="1" applyFill="1" applyAlignment="1">
      <alignment horizontal="center" vertical="center" wrapText="1"/>
    </xf>
    <xf numFmtId="0" fontId="6" fillId="2" borderId="0" xfId="6" applyFont="1" applyFill="1" applyAlignment="1">
      <alignment horizontal="left" vertical="center"/>
    </xf>
    <xf numFmtId="166" fontId="6" fillId="2" borderId="0" xfId="6" applyNumberFormat="1" applyFont="1" applyFill="1" applyAlignment="1">
      <alignment horizontal="center" vertical="center"/>
    </xf>
    <xf numFmtId="0" fontId="5" fillId="2" borderId="0" xfId="1" applyFont="1" applyFill="1" applyAlignment="1">
      <alignment horizontal="left" wrapText="1"/>
    </xf>
    <xf numFmtId="167" fontId="5" fillId="2" borderId="7" xfId="13" applyFont="1" applyFill="1" applyBorder="1" applyAlignment="1">
      <alignment horizontal="left" indent="2"/>
    </xf>
    <xf numFmtId="0" fontId="5" fillId="2" borderId="7" xfId="12" applyFont="1" applyFill="1" applyBorder="1" applyAlignment="1">
      <alignment horizontal="left" indent="2"/>
    </xf>
    <xf numFmtId="0" fontId="6" fillId="2" borderId="8" xfId="6" applyFont="1" applyFill="1" applyBorder="1" applyAlignment="1">
      <alignment horizontal="left" vertical="center"/>
    </xf>
    <xf numFmtId="166" fontId="5" fillId="2" borderId="3" xfId="12" applyNumberFormat="1" applyFont="1" applyFill="1" applyBorder="1" applyAlignment="1">
      <alignment horizontal="center" vertical="center" wrapText="1"/>
    </xf>
    <xf numFmtId="166" fontId="5" fillId="2" borderId="2" xfId="12" applyNumberFormat="1" applyFont="1" applyFill="1" applyBorder="1" applyAlignment="1">
      <alignment horizontal="center" vertical="center" wrapText="1"/>
    </xf>
    <xf numFmtId="166" fontId="6" fillId="2" borderId="4" xfId="6" applyNumberFormat="1" applyFont="1" applyFill="1" applyBorder="1" applyAlignment="1">
      <alignment horizontal="center" vertical="center"/>
    </xf>
    <xf numFmtId="166" fontId="6" fillId="2" borderId="5" xfId="6" applyNumberFormat="1" applyFont="1" applyFill="1" applyBorder="1" applyAlignment="1">
      <alignment horizontal="center" vertical="center"/>
    </xf>
    <xf numFmtId="166" fontId="6" fillId="2" borderId="6" xfId="6" applyNumberFormat="1" applyFont="1" applyFill="1" applyBorder="1" applyAlignment="1">
      <alignment horizontal="center" vertical="center"/>
    </xf>
    <xf numFmtId="0" fontId="6" fillId="2" borderId="11" xfId="5" applyFont="1" applyFill="1" applyBorder="1" applyAlignment="1" applyProtection="1">
      <alignment vertical="center" wrapText="1"/>
      <protection locked="0"/>
    </xf>
    <xf numFmtId="166" fontId="6" fillId="2" borderId="0" xfId="12" applyNumberFormat="1" applyFont="1" applyFill="1" applyAlignment="1">
      <alignment horizontal="center" vertical="center" wrapText="1"/>
    </xf>
    <xf numFmtId="0" fontId="6" fillId="2" borderId="1" xfId="5" applyFont="1" applyFill="1" applyBorder="1" applyAlignment="1" applyProtection="1">
      <alignment horizontal="center" wrapText="1"/>
      <protection locked="0"/>
    </xf>
    <xf numFmtId="0" fontId="6" fillId="2" borderId="9" xfId="5" applyFont="1" applyFill="1" applyBorder="1" applyAlignment="1" applyProtection="1">
      <alignment vertical="center" wrapText="1"/>
      <protection locked="0"/>
    </xf>
    <xf numFmtId="0" fontId="6" fillId="2" borderId="7" xfId="5" applyFont="1" applyFill="1" applyBorder="1"/>
    <xf numFmtId="0" fontId="6" fillId="2" borderId="7" xfId="12" applyFont="1" applyFill="1" applyBorder="1" applyAlignment="1">
      <alignment horizontal="left" indent="1"/>
    </xf>
    <xf numFmtId="0" fontId="5" fillId="2" borderId="7" xfId="12" applyFont="1" applyFill="1" applyBorder="1"/>
    <xf numFmtId="0" fontId="6" fillId="2" borderId="7" xfId="6" applyFont="1" applyFill="1" applyBorder="1" applyAlignment="1">
      <alignment horizontal="left" vertical="center"/>
    </xf>
    <xf numFmtId="166" fontId="6" fillId="2" borderId="2" xfId="12" applyNumberFormat="1" applyFont="1" applyFill="1" applyBorder="1" applyAlignment="1">
      <alignment horizontal="center" vertical="center" wrapText="1"/>
    </xf>
    <xf numFmtId="166" fontId="6" fillId="2" borderId="2" xfId="5" applyNumberFormat="1" applyFont="1" applyFill="1" applyBorder="1" applyAlignment="1">
      <alignment horizontal="center"/>
    </xf>
    <xf numFmtId="166" fontId="6" fillId="2" borderId="2" xfId="6" applyNumberFormat="1" applyFont="1" applyFill="1" applyBorder="1" applyAlignment="1">
      <alignment horizontal="center" vertical="center"/>
    </xf>
    <xf numFmtId="0" fontId="5" fillId="2" borderId="12" xfId="12" applyFont="1" applyFill="1" applyBorder="1"/>
    <xf numFmtId="0" fontId="5" fillId="2" borderId="10" xfId="12" applyFont="1" applyFill="1" applyBorder="1"/>
    <xf numFmtId="0" fontId="5" fillId="2" borderId="11" xfId="12" applyFont="1" applyFill="1" applyBorder="1"/>
    <xf numFmtId="166" fontId="6" fillId="2" borderId="3" xfId="5" applyNumberFormat="1" applyFont="1" applyFill="1" applyBorder="1" applyAlignment="1">
      <alignment horizontal="center"/>
    </xf>
    <xf numFmtId="166" fontId="6" fillId="2" borderId="3" xfId="12" applyNumberFormat="1" applyFont="1" applyFill="1" applyBorder="1" applyAlignment="1">
      <alignment horizontal="center" vertical="center" wrapText="1"/>
    </xf>
    <xf numFmtId="166" fontId="6" fillId="2" borderId="3" xfId="6" applyNumberFormat="1" applyFont="1" applyFill="1" applyBorder="1" applyAlignment="1">
      <alignment horizontal="center" vertical="center"/>
    </xf>
    <xf numFmtId="0" fontId="6" fillId="2" borderId="10" xfId="5" applyFont="1" applyFill="1" applyBorder="1" applyAlignment="1" applyProtection="1">
      <alignment horizontal="center" wrapText="1"/>
      <protection locked="0"/>
    </xf>
    <xf numFmtId="0" fontId="3" fillId="2" borderId="4" xfId="12" applyFont="1" applyFill="1" applyBorder="1"/>
    <xf numFmtId="0" fontId="5" fillId="2" borderId="0" xfId="1" applyFont="1" applyFill="1" applyAlignment="1">
      <alignment horizontal="left" wrapText="1"/>
    </xf>
    <xf numFmtId="0" fontId="6" fillId="2" borderId="1" xfId="5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>
      <alignment horizontal="center" vertical="center"/>
    </xf>
    <xf numFmtId="0" fontId="8" fillId="2" borderId="0" xfId="5" applyFont="1" applyFill="1" applyAlignment="1">
      <alignment horizontal="center"/>
    </xf>
    <xf numFmtId="0" fontId="7" fillId="2" borderId="0" xfId="1" applyFont="1" applyFill="1" applyAlignment="1">
      <alignment horizontal="center"/>
    </xf>
    <xf numFmtId="0" fontId="7" fillId="2" borderId="0" xfId="5" applyFont="1" applyFill="1" applyAlignment="1">
      <alignment horizontal="center"/>
    </xf>
    <xf numFmtId="0" fontId="8" fillId="2" borderId="0" xfId="1" applyFont="1" applyFill="1" applyAlignment="1">
      <alignment horizontal="center" vertical="center"/>
    </xf>
    <xf numFmtId="0" fontId="5" fillId="2" borderId="0" xfId="1" quotePrefix="1" applyFont="1" applyFill="1" applyAlignment="1">
      <alignment horizontal="left" wrapText="1"/>
    </xf>
    <xf numFmtId="0" fontId="6" fillId="2" borderId="10" xfId="1" applyFont="1" applyFill="1" applyBorder="1" applyAlignment="1">
      <alignment horizontal="center" vertical="center"/>
    </xf>
    <xf numFmtId="0" fontId="6" fillId="2" borderId="11" xfId="1" applyFont="1" applyFill="1" applyBorder="1" applyAlignment="1">
      <alignment horizontal="center" vertical="center"/>
    </xf>
    <xf numFmtId="0" fontId="6" fillId="2" borderId="12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</cellXfs>
  <cellStyles count="21">
    <cellStyle name="Comma" xfId="2" xr:uid="{00000000-0005-0000-0000-000000000000}"/>
    <cellStyle name="Millares 2 3" xfId="10" xr:uid="{00000000-0005-0000-0000-000001000000}"/>
    <cellStyle name="Millares 2 5" xfId="3" xr:uid="{00000000-0005-0000-0000-000002000000}"/>
    <cellStyle name="Millares 3 3" xfId="7" xr:uid="{00000000-0005-0000-0000-000003000000}"/>
    <cellStyle name="Millares 5" xfId="18" xr:uid="{F8117739-7D96-47C5-B224-559457B25651}"/>
    <cellStyle name="Millares 6" xfId="20" xr:uid="{A731E9DD-7FC4-4937-8FD7-D0643ECC6525}"/>
    <cellStyle name="Normal" xfId="0" builtinId="0"/>
    <cellStyle name="Normal 10" xfId="11" xr:uid="{00000000-0005-0000-0000-000005000000}"/>
    <cellStyle name="Normal 2 10" xfId="16" xr:uid="{64DC0FD0-416A-4B2D-993E-1F994EC3075E}"/>
    <cellStyle name="Normal 2 10 2" xfId="13" xr:uid="{00000000-0005-0000-0000-000006000000}"/>
    <cellStyle name="Normal 2 2" xfId="15" xr:uid="{CB94E57B-3629-47E4-90D8-7FF1DE359577}"/>
    <cellStyle name="Normal 3 2 2" xfId="17" xr:uid="{8D3F9F5B-7F1A-415F-9917-312DEBC84C36}"/>
    <cellStyle name="Normal 3 3" xfId="9" xr:uid="{00000000-0005-0000-0000-000007000000}"/>
    <cellStyle name="Normal 4 3" xfId="5" xr:uid="{00000000-0005-0000-0000-000008000000}"/>
    <cellStyle name="Normal 5 3" xfId="8" xr:uid="{00000000-0005-0000-0000-000009000000}"/>
    <cellStyle name="Normal 7" xfId="4" xr:uid="{00000000-0005-0000-0000-00000A000000}"/>
    <cellStyle name="Normal 7 2" xfId="19" xr:uid="{AE90B96E-8A28-46E9-86B0-E9C7B0952B4A}"/>
    <cellStyle name="Normal_1990 - 1997" xfId="6" xr:uid="{00000000-0005-0000-0000-00000B000000}"/>
    <cellStyle name="Normal_BALACOME 2007" xfId="1" xr:uid="{00000000-0005-0000-0000-00000C000000}"/>
    <cellStyle name="Normal_Dist_impmensual 2005-2007 rev marzo 2007" xfId="12" xr:uid="{00000000-0005-0000-0000-00000D000000}"/>
    <cellStyle name="Porcentaje 3" xfId="14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449035</xdr:colOff>
      <xdr:row>2</xdr:row>
      <xdr:rowOff>136072</xdr:rowOff>
    </xdr:from>
    <xdr:to>
      <xdr:col>1</xdr:col>
      <xdr:colOff>2327900</xdr:colOff>
      <xdr:row>4</xdr:row>
      <xdr:rowOff>39127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63B80EB-678E-477F-B1ED-8ACB4763F2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9035" y="612322"/>
          <a:ext cx="2395936" cy="542591"/>
        </a:xfrm>
        <a:prstGeom prst="rect">
          <a:avLst/>
        </a:prstGeom>
      </xdr:spPr>
    </xdr:pic>
    <xdr:clientData/>
  </xdr:twoCellAnchor>
  <xdr:twoCellAnchor editAs="oneCell">
    <xdr:from>
      <xdr:col>12</xdr:col>
      <xdr:colOff>585107</xdr:colOff>
      <xdr:row>3</xdr:row>
      <xdr:rowOff>13607</xdr:rowOff>
    </xdr:from>
    <xdr:to>
      <xdr:col>16</xdr:col>
      <xdr:colOff>906540</xdr:colOff>
      <xdr:row>3</xdr:row>
      <xdr:rowOff>287951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26EAEBC-C3F9-4EFA-9363-E08314633E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811000" y="775607"/>
          <a:ext cx="3505504" cy="2743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1C62AB-A9C4-4C39-AEF3-DC6BCE71D649}">
  <dimension ref="A1:Q62"/>
  <sheetViews>
    <sheetView tabSelected="1" zoomScale="70" zoomScaleNormal="70" workbookViewId="0">
      <selection activeCell="B3" sqref="B3:Q3"/>
    </sheetView>
  </sheetViews>
  <sheetFormatPr baseColWidth="10" defaultColWidth="11.42578125" defaultRowHeight="15" x14ac:dyDescent="0.25"/>
  <cols>
    <col min="1" max="1" width="7.7109375" style="1" customWidth="1"/>
    <col min="2" max="2" width="38.5703125" style="1" customWidth="1"/>
    <col min="3" max="9" width="12.42578125" style="1" customWidth="1"/>
    <col min="10" max="14" width="11.5703125" style="1" customWidth="1"/>
    <col min="15" max="16" width="12.140625" style="1" customWidth="1"/>
    <col min="17" max="17" width="14.42578125" style="1" customWidth="1"/>
    <col min="18" max="16384" width="11.42578125" style="1"/>
  </cols>
  <sheetData>
    <row r="1" spans="1:17" s="5" customFormat="1" x14ac:dyDescent="0.25">
      <c r="B1" s="6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17" s="3" customFormat="1" ht="22.5" x14ac:dyDescent="0.25">
      <c r="A2" s="1"/>
      <c r="B2" s="48" t="s">
        <v>51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</row>
    <row r="3" spans="1:17" s="2" customFormat="1" ht="22.5" x14ac:dyDescent="0.3">
      <c r="A3" s="1"/>
      <c r="B3" s="45" t="s">
        <v>50</v>
      </c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</row>
    <row r="4" spans="1:17" s="2" customFormat="1" ht="27.75" x14ac:dyDescent="0.35">
      <c r="A4" s="1"/>
      <c r="B4" s="46" t="s">
        <v>5</v>
      </c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</row>
    <row r="5" spans="1:17" s="2" customFormat="1" ht="23.25" x14ac:dyDescent="0.35">
      <c r="A5" s="1"/>
      <c r="B5" s="47" t="s">
        <v>2</v>
      </c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</row>
    <row r="6" spans="1:17" s="7" customFormat="1" ht="12" customHeight="1" x14ac:dyDescent="0.25">
      <c r="B6" s="8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</row>
    <row r="7" spans="1:17" s="7" customFormat="1" ht="15.75" customHeight="1" x14ac:dyDescent="0.2">
      <c r="B7" s="43" t="s">
        <v>6</v>
      </c>
      <c r="C7" s="44" t="s">
        <v>7</v>
      </c>
      <c r="D7" s="44"/>
      <c r="E7" s="44"/>
      <c r="F7" s="44"/>
      <c r="G7" s="44"/>
      <c r="H7" s="44" t="s">
        <v>8</v>
      </c>
      <c r="I7" s="44"/>
      <c r="J7" s="44"/>
      <c r="K7" s="44"/>
      <c r="L7" s="44"/>
      <c r="M7" s="50" t="s">
        <v>0</v>
      </c>
      <c r="N7" s="51"/>
      <c r="O7" s="51"/>
      <c r="P7" s="51"/>
      <c r="Q7" s="52"/>
    </row>
    <row r="8" spans="1:17" s="7" customFormat="1" ht="16.5" customHeight="1" x14ac:dyDescent="0.2">
      <c r="B8" s="43"/>
      <c r="C8" s="44"/>
      <c r="D8" s="44"/>
      <c r="E8" s="44"/>
      <c r="F8" s="44"/>
      <c r="G8" s="44"/>
      <c r="H8" s="44"/>
      <c r="I8" s="44"/>
      <c r="J8" s="44"/>
      <c r="K8" s="44"/>
      <c r="L8" s="44"/>
      <c r="M8" s="53"/>
      <c r="N8" s="54"/>
      <c r="O8" s="54"/>
      <c r="P8" s="54"/>
      <c r="Q8" s="55"/>
    </row>
    <row r="9" spans="1:17" s="7" customFormat="1" ht="19.5" customHeight="1" x14ac:dyDescent="0.2">
      <c r="B9" s="43"/>
      <c r="C9" s="25">
        <v>2022</v>
      </c>
      <c r="D9" s="25">
        <v>2021</v>
      </c>
      <c r="E9" s="25">
        <v>2022</v>
      </c>
      <c r="F9" s="25">
        <v>2023</v>
      </c>
      <c r="G9" s="25" t="s">
        <v>4</v>
      </c>
      <c r="H9" s="25">
        <v>2022</v>
      </c>
      <c r="I9" s="25">
        <v>2021</v>
      </c>
      <c r="J9" s="25">
        <v>2022</v>
      </c>
      <c r="K9" s="25">
        <v>2023</v>
      </c>
      <c r="L9" s="25" t="s">
        <v>4</v>
      </c>
      <c r="M9" s="25">
        <v>2022</v>
      </c>
      <c r="N9" s="25">
        <v>2021</v>
      </c>
      <c r="O9" s="25">
        <v>2022</v>
      </c>
      <c r="P9" s="25">
        <v>2023</v>
      </c>
      <c r="Q9" s="25" t="s">
        <v>4</v>
      </c>
    </row>
    <row r="10" spans="1:17" s="7" customFormat="1" ht="7.5" customHeight="1" x14ac:dyDescent="0.25">
      <c r="B10" s="26"/>
      <c r="C10" s="40"/>
      <c r="D10" s="23"/>
      <c r="E10" s="23"/>
      <c r="F10" s="23"/>
      <c r="G10" s="34"/>
      <c r="H10" s="35"/>
      <c r="I10" s="36"/>
      <c r="J10" s="36"/>
      <c r="K10" s="36"/>
      <c r="L10" s="34"/>
      <c r="M10" s="35"/>
      <c r="N10" s="36"/>
      <c r="O10" s="36"/>
      <c r="P10" s="36"/>
      <c r="Q10" s="34"/>
    </row>
    <row r="11" spans="1:17" s="7" customFormat="1" ht="18" customHeight="1" x14ac:dyDescent="0.2">
      <c r="B11" s="27" t="s">
        <v>9</v>
      </c>
      <c r="C11" s="10" t="s">
        <v>1</v>
      </c>
      <c r="D11" s="10">
        <v>4929.3041824147458</v>
      </c>
      <c r="E11" s="10">
        <v>5992.8011119786188</v>
      </c>
      <c r="F11" s="10">
        <v>5296.4684447696982</v>
      </c>
      <c r="G11" s="32">
        <v>5320.5550110550012</v>
      </c>
      <c r="H11" s="37" t="s">
        <v>1</v>
      </c>
      <c r="I11" s="10">
        <v>2749.6529904079821</v>
      </c>
      <c r="J11" s="10">
        <v>3506.3547198250826</v>
      </c>
      <c r="K11" s="10">
        <v>2712.7313389416172</v>
      </c>
      <c r="L11" s="32">
        <v>2766.7777870113973</v>
      </c>
      <c r="M11" s="37" t="s">
        <v>1</v>
      </c>
      <c r="N11" s="10">
        <v>2179.6511920067637</v>
      </c>
      <c r="O11" s="10">
        <v>2486.4463921535357</v>
      </c>
      <c r="P11" s="10">
        <v>2583.7371058280805</v>
      </c>
      <c r="Q11" s="32">
        <v>2553.7772240436043</v>
      </c>
    </row>
    <row r="12" spans="1:17" s="7" customFormat="1" ht="18" customHeight="1" x14ac:dyDescent="0.2">
      <c r="B12" s="28" t="s">
        <v>10</v>
      </c>
      <c r="C12" s="24" t="s">
        <v>1</v>
      </c>
      <c r="D12" s="24">
        <v>3699.5882952200286</v>
      </c>
      <c r="E12" s="24">
        <v>4470.4081479900124</v>
      </c>
      <c r="F12" s="24">
        <v>3995.8248464700728</v>
      </c>
      <c r="G12" s="31">
        <v>4014.5856179300413</v>
      </c>
      <c r="H12" s="38" t="s">
        <v>1</v>
      </c>
      <c r="I12" s="24">
        <v>1729.9545674789233</v>
      </c>
      <c r="J12" s="24">
        <v>2134.9002952474166</v>
      </c>
      <c r="K12" s="24">
        <v>1712.5473406493136</v>
      </c>
      <c r="L12" s="31">
        <v>1573.5907419669361</v>
      </c>
      <c r="M12" s="38" t="s">
        <v>1</v>
      </c>
      <c r="N12" s="24">
        <v>1969.6337277411048</v>
      </c>
      <c r="O12" s="24">
        <v>2335.5078527425949</v>
      </c>
      <c r="P12" s="24">
        <v>2283.2775058207594</v>
      </c>
      <c r="Q12" s="31">
        <v>2440.9948759631056</v>
      </c>
    </row>
    <row r="13" spans="1:17" s="7" customFormat="1" ht="18" customHeight="1" x14ac:dyDescent="0.25">
      <c r="B13" s="15" t="s">
        <v>11</v>
      </c>
      <c r="C13" s="11" t="s">
        <v>1</v>
      </c>
      <c r="D13" s="11">
        <v>160.33728366999998</v>
      </c>
      <c r="E13" s="11">
        <v>62.290507299999824</v>
      </c>
      <c r="F13" s="11">
        <v>75.234999549999941</v>
      </c>
      <c r="G13" s="19">
        <v>82.072128530000214</v>
      </c>
      <c r="H13" s="18" t="s">
        <v>1</v>
      </c>
      <c r="I13" s="11">
        <v>0.8514129307992313</v>
      </c>
      <c r="J13" s="11">
        <v>1.2136346208436906</v>
      </c>
      <c r="K13" s="11">
        <v>1.3645484934127687</v>
      </c>
      <c r="L13" s="19">
        <v>1.3948275212363208</v>
      </c>
      <c r="M13" s="18" t="s">
        <v>1</v>
      </c>
      <c r="N13" s="11">
        <v>159.48587073920075</v>
      </c>
      <c r="O13" s="11">
        <v>61.076872679156132</v>
      </c>
      <c r="P13" s="11">
        <v>73.870451056587171</v>
      </c>
      <c r="Q13" s="19">
        <v>80.677301008763891</v>
      </c>
    </row>
    <row r="14" spans="1:17" s="7" customFormat="1" ht="18" customHeight="1" x14ac:dyDescent="0.25">
      <c r="B14" s="15" t="s">
        <v>12</v>
      </c>
      <c r="C14" s="11" t="s">
        <v>1</v>
      </c>
      <c r="D14" s="11">
        <v>3455.8746180100284</v>
      </c>
      <c r="E14" s="11">
        <v>4299.8268178800117</v>
      </c>
      <c r="F14" s="11">
        <v>3821.5077340300732</v>
      </c>
      <c r="G14" s="19">
        <v>3805.7306445900413</v>
      </c>
      <c r="H14" s="18" t="s">
        <v>1</v>
      </c>
      <c r="I14" s="11">
        <v>1617.8835249398312</v>
      </c>
      <c r="J14" s="11">
        <v>2060.0841386290317</v>
      </c>
      <c r="K14" s="11">
        <v>1612.5502979231317</v>
      </c>
      <c r="L14" s="19">
        <v>1503.6240638640566</v>
      </c>
      <c r="M14" s="18" t="s">
        <v>1</v>
      </c>
      <c r="N14" s="11">
        <v>1837.9910930701972</v>
      </c>
      <c r="O14" s="11">
        <v>2239.74267925098</v>
      </c>
      <c r="P14" s="11">
        <v>2208.9574361069417</v>
      </c>
      <c r="Q14" s="19">
        <v>2302.1065807259847</v>
      </c>
    </row>
    <row r="15" spans="1:17" s="7" customFormat="1" ht="18" customHeight="1" x14ac:dyDescent="0.25">
      <c r="B15" s="15" t="s">
        <v>13</v>
      </c>
      <c r="C15" s="11" t="s">
        <v>1</v>
      </c>
      <c r="D15" s="11">
        <v>83.376393540000066</v>
      </c>
      <c r="E15" s="11">
        <v>108.29082281000035</v>
      </c>
      <c r="F15" s="11">
        <v>99.08211288999982</v>
      </c>
      <c r="G15" s="19">
        <v>126.78284481000003</v>
      </c>
      <c r="H15" s="18" t="s">
        <v>1</v>
      </c>
      <c r="I15" s="11">
        <v>111.21962960829305</v>
      </c>
      <c r="J15" s="11">
        <v>73.60252199754153</v>
      </c>
      <c r="K15" s="11">
        <v>98.632494232769204</v>
      </c>
      <c r="L15" s="19">
        <v>68.571850581643361</v>
      </c>
      <c r="M15" s="18" t="s">
        <v>1</v>
      </c>
      <c r="N15" s="11">
        <v>-27.843236068292981</v>
      </c>
      <c r="O15" s="11">
        <v>34.68830081245882</v>
      </c>
      <c r="P15" s="11">
        <v>0.44961865723061578</v>
      </c>
      <c r="Q15" s="19">
        <v>58.210994228356668</v>
      </c>
    </row>
    <row r="16" spans="1:17" s="7" customFormat="1" ht="18" customHeight="1" x14ac:dyDescent="0.2">
      <c r="B16" s="28" t="s">
        <v>14</v>
      </c>
      <c r="C16" s="24" t="s">
        <v>1</v>
      </c>
      <c r="D16" s="24">
        <v>1229.7158871947172</v>
      </c>
      <c r="E16" s="24">
        <v>1522.3929639886067</v>
      </c>
      <c r="F16" s="24">
        <v>1300.643598299625</v>
      </c>
      <c r="G16" s="31">
        <v>1305.9693931249597</v>
      </c>
      <c r="H16" s="38" t="s">
        <v>1</v>
      </c>
      <c r="I16" s="24">
        <v>1019.6984229290587</v>
      </c>
      <c r="J16" s="24">
        <v>1371.4544245776658</v>
      </c>
      <c r="K16" s="24">
        <v>1000.1839982923037</v>
      </c>
      <c r="L16" s="31">
        <v>1193.1870450444612</v>
      </c>
      <c r="M16" s="38" t="s">
        <v>1</v>
      </c>
      <c r="N16" s="24">
        <v>210.01746426565879</v>
      </c>
      <c r="O16" s="24">
        <v>150.93853941094073</v>
      </c>
      <c r="P16" s="24">
        <v>300.45960000732117</v>
      </c>
      <c r="Q16" s="31">
        <v>112.78234808049844</v>
      </c>
    </row>
    <row r="17" spans="2:17" s="7" customFormat="1" ht="18" customHeight="1" x14ac:dyDescent="0.2">
      <c r="B17" s="28" t="s">
        <v>15</v>
      </c>
      <c r="C17" s="24" t="s">
        <v>1</v>
      </c>
      <c r="D17" s="24">
        <v>1130.7646597647172</v>
      </c>
      <c r="E17" s="24">
        <v>1420.1184767386067</v>
      </c>
      <c r="F17" s="24">
        <v>1258.067746969625</v>
      </c>
      <c r="G17" s="31">
        <v>1257.5430752949596</v>
      </c>
      <c r="H17" s="38" t="s">
        <v>1</v>
      </c>
      <c r="I17" s="24">
        <v>999.96153916865671</v>
      </c>
      <c r="J17" s="24">
        <v>1352.7285866538825</v>
      </c>
      <c r="K17" s="24">
        <v>986.79042584535091</v>
      </c>
      <c r="L17" s="31">
        <v>1130.513990457612</v>
      </c>
      <c r="M17" s="38" t="s">
        <v>1</v>
      </c>
      <c r="N17" s="24">
        <v>130.80312059606069</v>
      </c>
      <c r="O17" s="24">
        <v>67.389890084724101</v>
      </c>
      <c r="P17" s="24">
        <v>271.27732112427401</v>
      </c>
      <c r="Q17" s="31">
        <v>127.02908483734774</v>
      </c>
    </row>
    <row r="18" spans="2:17" s="7" customFormat="1" ht="18" customHeight="1" x14ac:dyDescent="0.25">
      <c r="B18" s="16" t="s">
        <v>16</v>
      </c>
      <c r="C18" s="11" t="s">
        <v>1</v>
      </c>
      <c r="D18" s="11">
        <v>7.1927073900000069</v>
      </c>
      <c r="E18" s="11">
        <v>7.7892419099999897</v>
      </c>
      <c r="F18" s="11">
        <v>6.8134488000000077</v>
      </c>
      <c r="G18" s="19">
        <v>6.2919602200000018</v>
      </c>
      <c r="H18" s="18" t="s">
        <v>1</v>
      </c>
      <c r="I18" s="11">
        <v>17.181837496728445</v>
      </c>
      <c r="J18" s="11">
        <v>18.847879269401727</v>
      </c>
      <c r="K18" s="11">
        <v>19.155372894253038</v>
      </c>
      <c r="L18" s="19">
        <v>19.289258332792002</v>
      </c>
      <c r="M18" s="18" t="s">
        <v>1</v>
      </c>
      <c r="N18" s="11">
        <v>-9.9891301067284388</v>
      </c>
      <c r="O18" s="11">
        <v>-11.058637359401736</v>
      </c>
      <c r="P18" s="11">
        <v>-12.341924094253031</v>
      </c>
      <c r="Q18" s="19">
        <v>-12.997298112792</v>
      </c>
    </row>
    <row r="19" spans="2:17" s="7" customFormat="1" ht="18" customHeight="1" x14ac:dyDescent="0.25">
      <c r="B19" s="16" t="s">
        <v>17</v>
      </c>
      <c r="C19" s="11" t="s">
        <v>1</v>
      </c>
      <c r="D19" s="11">
        <v>514.61209591000227</v>
      </c>
      <c r="E19" s="11">
        <v>530.42640161000293</v>
      </c>
      <c r="F19" s="11">
        <v>418.02273964999972</v>
      </c>
      <c r="G19" s="19">
        <v>364.64087683999929</v>
      </c>
      <c r="H19" s="18" t="s">
        <v>1</v>
      </c>
      <c r="I19" s="11">
        <v>545.04576124096491</v>
      </c>
      <c r="J19" s="11">
        <v>648.05230042037044</v>
      </c>
      <c r="K19" s="11">
        <v>414.09868092380128</v>
      </c>
      <c r="L19" s="19">
        <v>438.54551362585897</v>
      </c>
      <c r="M19" s="18" t="s">
        <v>1</v>
      </c>
      <c r="N19" s="11">
        <v>-30.43366533096264</v>
      </c>
      <c r="O19" s="11">
        <v>-117.62589881036752</v>
      </c>
      <c r="P19" s="11">
        <v>3.9240587261984388</v>
      </c>
      <c r="Q19" s="19">
        <v>-73.90463678585968</v>
      </c>
    </row>
    <row r="20" spans="2:17" s="7" customFormat="1" ht="18" customHeight="1" x14ac:dyDescent="0.25">
      <c r="B20" s="16" t="s">
        <v>18</v>
      </c>
      <c r="C20" s="11" t="s">
        <v>1</v>
      </c>
      <c r="D20" s="11">
        <v>152.70810856471263</v>
      </c>
      <c r="E20" s="11">
        <v>154.52454932860371</v>
      </c>
      <c r="F20" s="11">
        <v>127.50511538962249</v>
      </c>
      <c r="G20" s="19">
        <v>173.36084346496594</v>
      </c>
      <c r="H20" s="18" t="s">
        <v>1</v>
      </c>
      <c r="I20" s="11">
        <v>186.00714724546714</v>
      </c>
      <c r="J20" s="11">
        <v>259.36856341056728</v>
      </c>
      <c r="K20" s="11">
        <v>278.62120044994498</v>
      </c>
      <c r="L20" s="19">
        <v>356.54080840093167</v>
      </c>
      <c r="M20" s="18" t="s">
        <v>1</v>
      </c>
      <c r="N20" s="11">
        <v>-33.299038680754506</v>
      </c>
      <c r="O20" s="11">
        <v>-104.84401408196356</v>
      </c>
      <c r="P20" s="11">
        <v>-151.11608506032249</v>
      </c>
      <c r="Q20" s="19">
        <v>-183.17996493596573</v>
      </c>
    </row>
    <row r="21" spans="2:17" s="7" customFormat="1" ht="18" customHeight="1" x14ac:dyDescent="0.25">
      <c r="B21" s="16" t="s">
        <v>19</v>
      </c>
      <c r="C21" s="11" t="s">
        <v>1</v>
      </c>
      <c r="D21" s="11">
        <v>456.25174790000239</v>
      </c>
      <c r="E21" s="11">
        <v>727.37828389000003</v>
      </c>
      <c r="F21" s="11">
        <v>705.72644313000274</v>
      </c>
      <c r="G21" s="19">
        <v>713.2493947699943</v>
      </c>
      <c r="H21" s="18" t="s">
        <v>1</v>
      </c>
      <c r="I21" s="11">
        <v>251.72679318549612</v>
      </c>
      <c r="J21" s="11">
        <v>426.45984355354312</v>
      </c>
      <c r="K21" s="11">
        <v>274.91517157735166</v>
      </c>
      <c r="L21" s="19">
        <v>316.13841009802917</v>
      </c>
      <c r="M21" s="18" t="s">
        <v>1</v>
      </c>
      <c r="N21" s="11">
        <v>204.52495471450626</v>
      </c>
      <c r="O21" s="11">
        <v>300.91844033645691</v>
      </c>
      <c r="P21" s="11">
        <v>430.81127155265108</v>
      </c>
      <c r="Q21" s="19">
        <v>397.11098467196513</v>
      </c>
    </row>
    <row r="22" spans="2:17" s="7" customFormat="1" ht="18" customHeight="1" x14ac:dyDescent="0.2">
      <c r="B22" s="28" t="s">
        <v>20</v>
      </c>
      <c r="C22" s="24" t="s">
        <v>1</v>
      </c>
      <c r="D22" s="24">
        <v>98.951227430000046</v>
      </c>
      <c r="E22" s="24">
        <v>102.27448725000002</v>
      </c>
      <c r="F22" s="24">
        <v>42.575851330000006</v>
      </c>
      <c r="G22" s="31">
        <v>48.426317829999995</v>
      </c>
      <c r="H22" s="38" t="s">
        <v>1</v>
      </c>
      <c r="I22" s="24">
        <v>19.736883760401952</v>
      </c>
      <c r="J22" s="24">
        <v>18.725837923783384</v>
      </c>
      <c r="K22" s="24">
        <v>13.393572446952843</v>
      </c>
      <c r="L22" s="31">
        <v>62.67305458684929</v>
      </c>
      <c r="M22" s="38" t="s">
        <v>1</v>
      </c>
      <c r="N22" s="24">
        <v>79.214343669598094</v>
      </c>
      <c r="O22" s="24">
        <v>83.548649326216633</v>
      </c>
      <c r="P22" s="24">
        <v>29.182278883047168</v>
      </c>
      <c r="Q22" s="31">
        <v>-14.246736756849298</v>
      </c>
    </row>
    <row r="23" spans="2:17" s="7" customFormat="1" ht="18" customHeight="1" x14ac:dyDescent="0.25">
      <c r="B23" s="16" t="s">
        <v>21</v>
      </c>
      <c r="C23" s="11" t="s">
        <v>1</v>
      </c>
      <c r="D23" s="11">
        <v>0.17653789999999997</v>
      </c>
      <c r="E23" s="11">
        <v>0.28349371999999995</v>
      </c>
      <c r="F23" s="11">
        <v>0.94498804999999986</v>
      </c>
      <c r="G23" s="19">
        <v>1.1726978000000001</v>
      </c>
      <c r="H23" s="18" t="s">
        <v>1</v>
      </c>
      <c r="I23" s="11">
        <v>2.1019998334859701E-3</v>
      </c>
      <c r="J23" s="11">
        <v>3.010260980179693E-2</v>
      </c>
      <c r="K23" s="11">
        <v>0</v>
      </c>
      <c r="L23" s="19">
        <v>2.70397601510006E-2</v>
      </c>
      <c r="M23" s="18" t="s">
        <v>1</v>
      </c>
      <c r="N23" s="11">
        <v>0.174435900166514</v>
      </c>
      <c r="O23" s="11">
        <v>0.25339111019820304</v>
      </c>
      <c r="P23" s="11">
        <v>0.94498804999999986</v>
      </c>
      <c r="Q23" s="19">
        <v>1.1456580398489995</v>
      </c>
    </row>
    <row r="24" spans="2:17" s="7" customFormat="1" ht="18" customHeight="1" x14ac:dyDescent="0.25">
      <c r="B24" s="16" t="s">
        <v>22</v>
      </c>
      <c r="C24" s="11" t="s">
        <v>1</v>
      </c>
      <c r="D24" s="11">
        <v>5.0410501800000009</v>
      </c>
      <c r="E24" s="11">
        <v>5.3138417100000011</v>
      </c>
      <c r="F24" s="11">
        <v>5.0097157000000028</v>
      </c>
      <c r="G24" s="19">
        <v>6.6117009099999988</v>
      </c>
      <c r="H24" s="18" t="s">
        <v>1</v>
      </c>
      <c r="I24" s="11">
        <v>3.5501015130478737</v>
      </c>
      <c r="J24" s="11">
        <v>4.121000867157413</v>
      </c>
      <c r="K24" s="11">
        <v>3.3412781700412535</v>
      </c>
      <c r="L24" s="19">
        <v>3.4558043210286922</v>
      </c>
      <c r="M24" s="18" t="s">
        <v>1</v>
      </c>
      <c r="N24" s="11">
        <v>1.4909486669521272</v>
      </c>
      <c r="O24" s="11">
        <v>1.1928408428425881</v>
      </c>
      <c r="P24" s="11">
        <v>1.6684375299587493</v>
      </c>
      <c r="Q24" s="19">
        <v>3.1558965889713066</v>
      </c>
    </row>
    <row r="25" spans="2:17" s="7" customFormat="1" ht="18" customHeight="1" x14ac:dyDescent="0.25">
      <c r="B25" s="16" t="s">
        <v>23</v>
      </c>
      <c r="C25" s="11" t="s">
        <v>1</v>
      </c>
      <c r="D25" s="11">
        <v>4.3430357600000011</v>
      </c>
      <c r="E25" s="11">
        <v>2.7190029800000004</v>
      </c>
      <c r="F25" s="11">
        <v>2.169703660000001</v>
      </c>
      <c r="G25" s="19">
        <v>0.75417707999999994</v>
      </c>
      <c r="H25" s="18" t="s">
        <v>1</v>
      </c>
      <c r="I25" s="11">
        <v>0.22630528004307451</v>
      </c>
      <c r="J25" s="11">
        <v>0.12903461013163217</v>
      </c>
      <c r="K25" s="11">
        <v>0.11226302003245968</v>
      </c>
      <c r="L25" s="19">
        <v>0.3672424105071555</v>
      </c>
      <c r="M25" s="18" t="s">
        <v>1</v>
      </c>
      <c r="N25" s="11">
        <v>4.1167304799569262</v>
      </c>
      <c r="O25" s="11">
        <v>2.5899683698683682</v>
      </c>
      <c r="P25" s="11">
        <v>2.0574406399675413</v>
      </c>
      <c r="Q25" s="19">
        <v>0.38693466949284444</v>
      </c>
    </row>
    <row r="26" spans="2:17" s="7" customFormat="1" ht="18" customHeight="1" x14ac:dyDescent="0.25">
      <c r="B26" s="16" t="s">
        <v>24</v>
      </c>
      <c r="C26" s="11" t="s">
        <v>1</v>
      </c>
      <c r="D26" s="11">
        <v>13.228471100000014</v>
      </c>
      <c r="E26" s="11">
        <v>5.5009077500000085</v>
      </c>
      <c r="F26" s="11">
        <v>4.486260429999998</v>
      </c>
      <c r="G26" s="19">
        <v>1.4635145900000008</v>
      </c>
      <c r="H26" s="18" t="s">
        <v>1</v>
      </c>
      <c r="I26" s="11">
        <v>2.1122823336890639</v>
      </c>
      <c r="J26" s="11">
        <v>3.3832932565356169</v>
      </c>
      <c r="K26" s="11">
        <v>0.55230582386806937</v>
      </c>
      <c r="L26" s="19">
        <v>1.3856601566002333</v>
      </c>
      <c r="M26" s="18" t="s">
        <v>1</v>
      </c>
      <c r="N26" s="11">
        <v>11.11618876631095</v>
      </c>
      <c r="O26" s="11">
        <v>2.1176144934643917</v>
      </c>
      <c r="P26" s="11">
        <v>3.9339546061319286</v>
      </c>
      <c r="Q26" s="19">
        <v>7.7854433399767498E-2</v>
      </c>
    </row>
    <row r="27" spans="2:17" s="7" customFormat="1" ht="18" customHeight="1" x14ac:dyDescent="0.25">
      <c r="B27" s="16" t="s">
        <v>25</v>
      </c>
      <c r="C27" s="11" t="s">
        <v>1</v>
      </c>
      <c r="D27" s="11">
        <v>0.11707400999999996</v>
      </c>
      <c r="E27" s="11">
        <v>9.3292179999999988E-2</v>
      </c>
      <c r="F27" s="11">
        <v>0.16145022999999997</v>
      </c>
      <c r="G27" s="19">
        <v>8.0617860000000013E-2</v>
      </c>
      <c r="H27" s="18" t="s">
        <v>1</v>
      </c>
      <c r="I27" s="11">
        <v>5.297763996558575E-2</v>
      </c>
      <c r="J27" s="11">
        <v>0.27263323132928491</v>
      </c>
      <c r="K27" s="11">
        <v>0.14826840010031742</v>
      </c>
      <c r="L27" s="19">
        <v>0.61002796979418816</v>
      </c>
      <c r="M27" s="18" t="s">
        <v>1</v>
      </c>
      <c r="N27" s="11">
        <v>6.4096370034414207E-2</v>
      </c>
      <c r="O27" s="11">
        <v>-0.17934105132928491</v>
      </c>
      <c r="P27" s="11">
        <v>1.3181829899682557E-2</v>
      </c>
      <c r="Q27" s="19">
        <v>-0.52941010979418812</v>
      </c>
    </row>
    <row r="28" spans="2:17" s="7" customFormat="1" ht="18" customHeight="1" x14ac:dyDescent="0.25">
      <c r="B28" s="16" t="s">
        <v>26</v>
      </c>
      <c r="C28" s="11" t="s">
        <v>1</v>
      </c>
      <c r="D28" s="11">
        <v>8.1362790600000068</v>
      </c>
      <c r="E28" s="11">
        <v>7.4048312799999954</v>
      </c>
      <c r="F28" s="11">
        <v>7.6744026300000039</v>
      </c>
      <c r="G28" s="19">
        <v>7.463187860000005</v>
      </c>
      <c r="H28" s="18" t="s">
        <v>1</v>
      </c>
      <c r="I28" s="11">
        <v>0.54303583622959417</v>
      </c>
      <c r="J28" s="11">
        <v>7.8727222579940594</v>
      </c>
      <c r="K28" s="11">
        <v>2.1724631405355885</v>
      </c>
      <c r="L28" s="19">
        <v>7.4785875711541729</v>
      </c>
      <c r="M28" s="18" t="s">
        <v>1</v>
      </c>
      <c r="N28" s="11">
        <v>7.5932432237704131</v>
      </c>
      <c r="O28" s="11">
        <v>-0.46789097799406409</v>
      </c>
      <c r="P28" s="11">
        <v>5.5019394894644158</v>
      </c>
      <c r="Q28" s="19">
        <v>-1.5399711154167939E-2</v>
      </c>
    </row>
    <row r="29" spans="2:17" s="7" customFormat="1" ht="18" customHeight="1" x14ac:dyDescent="0.25">
      <c r="B29" s="16" t="s">
        <v>27</v>
      </c>
      <c r="C29" s="11" t="s">
        <v>1</v>
      </c>
      <c r="D29" s="11">
        <v>2.6973187700000012</v>
      </c>
      <c r="E29" s="11">
        <v>2.8453776900000003</v>
      </c>
      <c r="F29" s="11">
        <v>1.7417377099999996</v>
      </c>
      <c r="G29" s="19">
        <v>1.8527973600000001</v>
      </c>
      <c r="H29" s="18" t="s">
        <v>1</v>
      </c>
      <c r="I29" s="11">
        <v>0.29316860489403973</v>
      </c>
      <c r="J29" s="11">
        <v>5.4578775507712153E-2</v>
      </c>
      <c r="K29" s="11">
        <v>0.17278997243667821</v>
      </c>
      <c r="L29" s="19">
        <v>48.421349628995564</v>
      </c>
      <c r="M29" s="18" t="s">
        <v>1</v>
      </c>
      <c r="N29" s="11">
        <v>2.4041501651059614</v>
      </c>
      <c r="O29" s="11">
        <v>2.7907989144922882</v>
      </c>
      <c r="P29" s="11">
        <v>1.5689477375633214</v>
      </c>
      <c r="Q29" s="19">
        <v>-46.568552268995568</v>
      </c>
    </row>
    <row r="30" spans="2:17" s="7" customFormat="1" ht="18" customHeight="1" x14ac:dyDescent="0.25">
      <c r="B30" s="16" t="s">
        <v>28</v>
      </c>
      <c r="C30" s="11" t="s">
        <v>1</v>
      </c>
      <c r="D30" s="11">
        <v>65.211460650000021</v>
      </c>
      <c r="E30" s="11">
        <v>78.113739940000016</v>
      </c>
      <c r="F30" s="11">
        <v>20.387592920000003</v>
      </c>
      <c r="G30" s="19">
        <v>29.027624369999987</v>
      </c>
      <c r="H30" s="18" t="s">
        <v>1</v>
      </c>
      <c r="I30" s="11">
        <v>12.956910552699235</v>
      </c>
      <c r="J30" s="11">
        <v>2.8624723153258689</v>
      </c>
      <c r="K30" s="11">
        <v>6.8942039199384766</v>
      </c>
      <c r="L30" s="19">
        <v>0.92734276861828135</v>
      </c>
      <c r="M30" s="18" t="s">
        <v>1</v>
      </c>
      <c r="N30" s="11">
        <v>52.254550097300786</v>
      </c>
      <c r="O30" s="11">
        <v>75.251267624674142</v>
      </c>
      <c r="P30" s="11">
        <v>13.493389000061526</v>
      </c>
      <c r="Q30" s="19">
        <v>28.100281601381706</v>
      </c>
    </row>
    <row r="31" spans="2:17" s="7" customFormat="1" ht="18" customHeight="1" x14ac:dyDescent="0.25">
      <c r="B31" s="16"/>
      <c r="C31" s="11"/>
      <c r="D31" s="11"/>
      <c r="E31" s="11"/>
      <c r="F31" s="11"/>
      <c r="G31" s="19"/>
      <c r="H31" s="18"/>
      <c r="I31" s="11"/>
      <c r="J31" s="11"/>
      <c r="K31" s="11"/>
      <c r="L31" s="19"/>
      <c r="M31" s="18"/>
      <c r="N31" s="11"/>
      <c r="O31" s="11"/>
      <c r="P31" s="11"/>
      <c r="Q31" s="19"/>
    </row>
    <row r="32" spans="2:17" s="7" customFormat="1" ht="18" customHeight="1" x14ac:dyDescent="0.2">
      <c r="B32" s="27" t="s">
        <v>29</v>
      </c>
      <c r="C32" s="10" t="s">
        <v>1</v>
      </c>
      <c r="D32" s="10">
        <v>85.198976859999988</v>
      </c>
      <c r="E32" s="10">
        <v>120.39915149000004</v>
      </c>
      <c r="F32" s="10">
        <v>86.798833270000017</v>
      </c>
      <c r="G32" s="32">
        <v>78.088889879999996</v>
      </c>
      <c r="H32" s="37" t="s">
        <v>1</v>
      </c>
      <c r="I32" s="10">
        <v>89.113105843128551</v>
      </c>
      <c r="J32" s="10">
        <v>115.93968464018582</v>
      </c>
      <c r="K32" s="10">
        <v>159.49564302333721</v>
      </c>
      <c r="L32" s="32">
        <v>195.92309407778114</v>
      </c>
      <c r="M32" s="37" t="s">
        <v>1</v>
      </c>
      <c r="N32" s="10">
        <v>-3.9141289831285775</v>
      </c>
      <c r="O32" s="10">
        <v>4.4594668498142447</v>
      </c>
      <c r="P32" s="10">
        <v>-72.69680975333722</v>
      </c>
      <c r="Q32" s="32">
        <v>-117.83420419778116</v>
      </c>
    </row>
    <row r="33" spans="2:17" s="7" customFormat="1" ht="18" customHeight="1" x14ac:dyDescent="0.25">
      <c r="B33" s="16" t="s">
        <v>30</v>
      </c>
      <c r="C33" s="11" t="s">
        <v>1</v>
      </c>
      <c r="D33" s="11">
        <v>1.4974463000000002</v>
      </c>
      <c r="E33" s="11">
        <v>3.2467995499999995</v>
      </c>
      <c r="F33" s="11">
        <v>5.77740075</v>
      </c>
      <c r="G33" s="19">
        <v>6.1085727500000013</v>
      </c>
      <c r="H33" s="18" t="s">
        <v>1</v>
      </c>
      <c r="I33" s="11">
        <v>55.013285285340594</v>
      </c>
      <c r="J33" s="11">
        <v>38.630301920305079</v>
      </c>
      <c r="K33" s="11">
        <v>118.88047946820164</v>
      </c>
      <c r="L33" s="19">
        <v>139.09731580203371</v>
      </c>
      <c r="M33" s="18" t="s">
        <v>1</v>
      </c>
      <c r="N33" s="11">
        <v>-53.515838985340594</v>
      </c>
      <c r="O33" s="11">
        <v>-35.383502370305081</v>
      </c>
      <c r="P33" s="11">
        <v>-113.10307871820164</v>
      </c>
      <c r="Q33" s="19">
        <v>-132.9887430520337</v>
      </c>
    </row>
    <row r="34" spans="2:17" s="7" customFormat="1" ht="18" customHeight="1" x14ac:dyDescent="0.25">
      <c r="B34" s="16" t="s">
        <v>31</v>
      </c>
      <c r="C34" s="11" t="s">
        <v>1</v>
      </c>
      <c r="D34" s="11">
        <v>21.647067109999977</v>
      </c>
      <c r="E34" s="11">
        <v>25.991152820000003</v>
      </c>
      <c r="F34" s="11">
        <v>21.652427829999997</v>
      </c>
      <c r="G34" s="19">
        <v>28.392618990000006</v>
      </c>
      <c r="H34" s="18" t="s">
        <v>1</v>
      </c>
      <c r="I34" s="11">
        <v>1.0531506045863366</v>
      </c>
      <c r="J34" s="11">
        <v>0.83901920896322602</v>
      </c>
      <c r="K34" s="11">
        <v>0.11066927043842638</v>
      </c>
      <c r="L34" s="19">
        <v>0.90192898992211545</v>
      </c>
      <c r="M34" s="18" t="s">
        <v>1</v>
      </c>
      <c r="N34" s="11">
        <v>20.593916505413642</v>
      </c>
      <c r="O34" s="11">
        <v>25.152133611036778</v>
      </c>
      <c r="P34" s="11">
        <v>21.541758559561572</v>
      </c>
      <c r="Q34" s="19">
        <v>27.49069000007789</v>
      </c>
    </row>
    <row r="35" spans="2:17" s="7" customFormat="1" ht="18" customHeight="1" x14ac:dyDescent="0.25">
      <c r="B35" s="16" t="s">
        <v>32</v>
      </c>
      <c r="C35" s="11" t="s">
        <v>1</v>
      </c>
      <c r="D35" s="11">
        <v>1.0785977499999997</v>
      </c>
      <c r="E35" s="11">
        <v>1.08427987</v>
      </c>
      <c r="F35" s="11">
        <v>0.26303989</v>
      </c>
      <c r="G35" s="19">
        <v>2.4934989999999997E-2</v>
      </c>
      <c r="H35" s="18" t="s">
        <v>1</v>
      </c>
      <c r="I35" s="11">
        <v>2.3434716062922698</v>
      </c>
      <c r="J35" s="11">
        <v>3.6557641936361787</v>
      </c>
      <c r="K35" s="11">
        <v>2.166744965385782</v>
      </c>
      <c r="L35" s="19">
        <v>2.2906948413777579</v>
      </c>
      <c r="M35" s="18" t="s">
        <v>1</v>
      </c>
      <c r="N35" s="11">
        <v>-1.2648738562922701</v>
      </c>
      <c r="O35" s="11">
        <v>-2.5714843236361786</v>
      </c>
      <c r="P35" s="11">
        <v>-1.903705075385782</v>
      </c>
      <c r="Q35" s="19">
        <v>-2.2657598513777577</v>
      </c>
    </row>
    <row r="36" spans="2:17" s="7" customFormat="1" ht="18" customHeight="1" x14ac:dyDescent="0.25">
      <c r="B36" s="16" t="s">
        <v>33</v>
      </c>
      <c r="C36" s="11" t="s">
        <v>1</v>
      </c>
      <c r="D36" s="11">
        <v>0.99596297999999983</v>
      </c>
      <c r="E36" s="11">
        <v>3.1976499700000005</v>
      </c>
      <c r="F36" s="11">
        <v>0.9023882299999999</v>
      </c>
      <c r="G36" s="19">
        <v>0.19513082000000001</v>
      </c>
      <c r="H36" s="18" t="s">
        <v>1</v>
      </c>
      <c r="I36" s="11">
        <v>0.46018874809609989</v>
      </c>
      <c r="J36" s="11">
        <v>1.4759065883889919</v>
      </c>
      <c r="K36" s="11">
        <v>0.37847851482568556</v>
      </c>
      <c r="L36" s="19">
        <v>1.3364229470564419</v>
      </c>
      <c r="M36" s="18" t="s">
        <v>1</v>
      </c>
      <c r="N36" s="11">
        <v>0.53577423190389994</v>
      </c>
      <c r="O36" s="11">
        <v>1.7217433816110086</v>
      </c>
      <c r="P36" s="11">
        <v>0.52390971517431439</v>
      </c>
      <c r="Q36" s="19">
        <v>-1.141292127056442</v>
      </c>
    </row>
    <row r="37" spans="2:17" s="7" customFormat="1" ht="18" customHeight="1" x14ac:dyDescent="0.25">
      <c r="B37" s="16" t="s">
        <v>34</v>
      </c>
      <c r="C37" s="11" t="s">
        <v>1</v>
      </c>
      <c r="D37" s="11">
        <v>5.6306037499999961</v>
      </c>
      <c r="E37" s="11">
        <v>4.8012322499999991</v>
      </c>
      <c r="F37" s="11">
        <v>4.0360836500000019</v>
      </c>
      <c r="G37" s="19">
        <v>1.78192595</v>
      </c>
      <c r="H37" s="18" t="s">
        <v>1</v>
      </c>
      <c r="I37" s="11">
        <v>0.47679791190026682</v>
      </c>
      <c r="J37" s="11">
        <v>0.93630312999307785</v>
      </c>
      <c r="K37" s="11">
        <v>0.5554479911460537</v>
      </c>
      <c r="L37" s="19">
        <v>9.7627443249856096</v>
      </c>
      <c r="M37" s="18" t="s">
        <v>1</v>
      </c>
      <c r="N37" s="11">
        <v>5.1538058380997294</v>
      </c>
      <c r="O37" s="11">
        <v>3.8649291200069213</v>
      </c>
      <c r="P37" s="11">
        <v>3.4806356588539482</v>
      </c>
      <c r="Q37" s="19">
        <v>-7.9808183749856099</v>
      </c>
    </row>
    <row r="38" spans="2:17" s="7" customFormat="1" ht="18" customHeight="1" x14ac:dyDescent="0.25">
      <c r="B38" s="16" t="s">
        <v>35</v>
      </c>
      <c r="C38" s="11" t="s">
        <v>1</v>
      </c>
      <c r="D38" s="11">
        <v>0.6236730199999998</v>
      </c>
      <c r="E38" s="11">
        <v>0.97512711000000007</v>
      </c>
      <c r="F38" s="11">
        <v>0.18830181999999995</v>
      </c>
      <c r="G38" s="19">
        <v>0.47577193999999989</v>
      </c>
      <c r="H38" s="18" t="s">
        <v>1</v>
      </c>
      <c r="I38" s="11">
        <v>3.7535516274651259</v>
      </c>
      <c r="J38" s="11">
        <v>5.2903061270087592</v>
      </c>
      <c r="K38" s="11">
        <v>5.4344909067123153</v>
      </c>
      <c r="L38" s="19">
        <v>7.9165265048419347</v>
      </c>
      <c r="M38" s="18" t="s">
        <v>1</v>
      </c>
      <c r="N38" s="11">
        <v>-3.1298786074651259</v>
      </c>
      <c r="O38" s="11">
        <v>-4.3151790170087594</v>
      </c>
      <c r="P38" s="11">
        <v>-5.2461890867123149</v>
      </c>
      <c r="Q38" s="19">
        <v>-7.4407545648419351</v>
      </c>
    </row>
    <row r="39" spans="2:17" s="7" customFormat="1" ht="18" customHeight="1" x14ac:dyDescent="0.25">
      <c r="B39" s="16" t="s">
        <v>36</v>
      </c>
      <c r="C39" s="11" t="s">
        <v>1</v>
      </c>
      <c r="D39" s="11">
        <v>32.602398260000008</v>
      </c>
      <c r="E39" s="11">
        <v>46.404785830000044</v>
      </c>
      <c r="F39" s="11">
        <v>24.297566870000011</v>
      </c>
      <c r="G39" s="19">
        <v>24.70722748999998</v>
      </c>
      <c r="H39" s="18" t="s">
        <v>1</v>
      </c>
      <c r="I39" s="11">
        <v>1.6529837111119037</v>
      </c>
      <c r="J39" s="11">
        <v>1.2369409693779712</v>
      </c>
      <c r="K39" s="11">
        <v>0.34106195907086706</v>
      </c>
      <c r="L39" s="19">
        <v>0.47896863946907925</v>
      </c>
      <c r="M39" s="18" t="s">
        <v>1</v>
      </c>
      <c r="N39" s="11">
        <v>30.949414548888104</v>
      </c>
      <c r="O39" s="11">
        <v>45.167844860622075</v>
      </c>
      <c r="P39" s="11">
        <v>23.956504910929144</v>
      </c>
      <c r="Q39" s="19">
        <v>24.228258850530899</v>
      </c>
    </row>
    <row r="40" spans="2:17" s="7" customFormat="1" ht="18" customHeight="1" x14ac:dyDescent="0.25">
      <c r="B40" s="16" t="s">
        <v>37</v>
      </c>
      <c r="C40" s="11" t="s">
        <v>1</v>
      </c>
      <c r="D40" s="11">
        <v>2.3648519999999999E-2</v>
      </c>
      <c r="E40" s="11">
        <v>0</v>
      </c>
      <c r="F40" s="11">
        <v>0</v>
      </c>
      <c r="G40" s="19">
        <v>0</v>
      </c>
      <c r="H40" s="18" t="s">
        <v>1</v>
      </c>
      <c r="I40" s="11">
        <v>4.1418665600600253</v>
      </c>
      <c r="J40" s="11">
        <v>36.934072259562981</v>
      </c>
      <c r="K40" s="11">
        <v>0</v>
      </c>
      <c r="L40" s="19">
        <v>0</v>
      </c>
      <c r="M40" s="18" t="s">
        <v>1</v>
      </c>
      <c r="N40" s="11">
        <v>-4.1182180400600252</v>
      </c>
      <c r="O40" s="11">
        <v>-36.934072259562981</v>
      </c>
      <c r="P40" s="11">
        <v>0</v>
      </c>
      <c r="Q40" s="19">
        <v>0</v>
      </c>
    </row>
    <row r="41" spans="2:17" s="7" customFormat="1" ht="18" customHeight="1" x14ac:dyDescent="0.25">
      <c r="B41" s="16" t="s">
        <v>38</v>
      </c>
      <c r="C41" s="11" t="s">
        <v>1</v>
      </c>
      <c r="D41" s="11">
        <v>1.2459E-2</v>
      </c>
      <c r="E41" s="11">
        <v>0.30177215000000002</v>
      </c>
      <c r="F41" s="11">
        <v>0</v>
      </c>
      <c r="G41" s="19">
        <v>4.8869500000000001E-3</v>
      </c>
      <c r="H41" s="18" t="s">
        <v>1</v>
      </c>
      <c r="I41" s="11">
        <v>2.6897012411448507E-4</v>
      </c>
      <c r="J41" s="11">
        <v>1.785739748394825E-3</v>
      </c>
      <c r="K41" s="11">
        <v>3.135789998212575E-2</v>
      </c>
      <c r="L41" s="19">
        <v>3.4545999626304787E-2</v>
      </c>
      <c r="M41" s="18" t="s">
        <v>1</v>
      </c>
      <c r="N41" s="11">
        <v>1.2190029875885515E-2</v>
      </c>
      <c r="O41" s="11">
        <v>0.29998641025160522</v>
      </c>
      <c r="P41" s="11">
        <v>-3.135789998212575E-2</v>
      </c>
      <c r="Q41" s="19">
        <v>-2.9659049626304786E-2</v>
      </c>
    </row>
    <row r="42" spans="2:17" s="7" customFormat="1" ht="18" customHeight="1" x14ac:dyDescent="0.25">
      <c r="B42" s="16" t="s">
        <v>39</v>
      </c>
      <c r="C42" s="11" t="s">
        <v>1</v>
      </c>
      <c r="D42" s="11">
        <v>21.087120169999999</v>
      </c>
      <c r="E42" s="11">
        <v>34.396351939999988</v>
      </c>
      <c r="F42" s="11">
        <v>29.681624229999997</v>
      </c>
      <c r="G42" s="19">
        <v>16.397820000000003</v>
      </c>
      <c r="H42" s="18" t="s">
        <v>1</v>
      </c>
      <c r="I42" s="11">
        <v>20.217540818151825</v>
      </c>
      <c r="J42" s="11">
        <v>26.939284503201133</v>
      </c>
      <c r="K42" s="11">
        <v>31.596912047574307</v>
      </c>
      <c r="L42" s="19">
        <v>34.103946028468187</v>
      </c>
      <c r="M42" s="18" t="s">
        <v>1</v>
      </c>
      <c r="N42" s="11">
        <v>0.86957935184817359</v>
      </c>
      <c r="O42" s="11">
        <v>7.4570674367988552</v>
      </c>
      <c r="P42" s="11">
        <v>-1.9152878175743098</v>
      </c>
      <c r="Q42" s="19">
        <v>-17.706126028468184</v>
      </c>
    </row>
    <row r="43" spans="2:17" s="7" customFormat="1" ht="18" customHeight="1" x14ac:dyDescent="0.25">
      <c r="B43" s="29"/>
      <c r="C43" s="11"/>
      <c r="D43" s="11"/>
      <c r="E43" s="11"/>
      <c r="F43" s="24"/>
      <c r="G43" s="31"/>
      <c r="H43" s="38"/>
      <c r="I43" s="24"/>
      <c r="J43" s="11"/>
      <c r="K43" s="24"/>
      <c r="L43" s="31"/>
      <c r="M43" s="38"/>
      <c r="N43" s="24"/>
      <c r="O43" s="11"/>
      <c r="P43" s="24"/>
      <c r="Q43" s="31"/>
    </row>
    <row r="44" spans="2:17" s="7" customFormat="1" ht="18" customHeight="1" x14ac:dyDescent="0.2">
      <c r="B44" s="27" t="s">
        <v>40</v>
      </c>
      <c r="C44" s="10" t="s">
        <v>1</v>
      </c>
      <c r="D44" s="10">
        <v>14.554782779999993</v>
      </c>
      <c r="E44" s="10">
        <v>13.291208060000008</v>
      </c>
      <c r="F44" s="10">
        <v>11.311455679999998</v>
      </c>
      <c r="G44" s="32">
        <v>7.3395839600000023</v>
      </c>
      <c r="H44" s="37" t="s">
        <v>1</v>
      </c>
      <c r="I44" s="10">
        <v>414.96680846554318</v>
      </c>
      <c r="J44" s="10">
        <v>518.72060055529607</v>
      </c>
      <c r="K44" s="10">
        <v>314.96358552550134</v>
      </c>
      <c r="L44" s="32">
        <v>394.44541799591872</v>
      </c>
      <c r="M44" s="37" t="s">
        <v>1</v>
      </c>
      <c r="N44" s="10">
        <v>-400.4120256855432</v>
      </c>
      <c r="O44" s="10">
        <v>-505.42939249529604</v>
      </c>
      <c r="P44" s="10">
        <v>-303.65212984550135</v>
      </c>
      <c r="Q44" s="32">
        <v>-387.10583403591875</v>
      </c>
    </row>
    <row r="45" spans="2:17" s="7" customFormat="1" ht="18" customHeight="1" x14ac:dyDescent="0.25">
      <c r="B45" s="16" t="s">
        <v>41</v>
      </c>
      <c r="C45" s="11" t="s">
        <v>1</v>
      </c>
      <c r="D45" s="11">
        <v>7.210913649999994</v>
      </c>
      <c r="E45" s="11">
        <v>6.2489906500000085</v>
      </c>
      <c r="F45" s="11">
        <v>5.0562066799999998</v>
      </c>
      <c r="G45" s="19">
        <v>2.3071302900000004</v>
      </c>
      <c r="H45" s="18" t="s">
        <v>1</v>
      </c>
      <c r="I45" s="11">
        <v>130.93740296726043</v>
      </c>
      <c r="J45" s="11">
        <v>169.45383297371879</v>
      </c>
      <c r="K45" s="11">
        <v>119.12869453403559</v>
      </c>
      <c r="L45" s="19">
        <v>148.42048904578652</v>
      </c>
      <c r="M45" s="18" t="s">
        <v>1</v>
      </c>
      <c r="N45" s="11">
        <v>-123.72648931726043</v>
      </c>
      <c r="O45" s="11">
        <v>-163.20484232371879</v>
      </c>
      <c r="P45" s="11">
        <v>-114.07248785403559</v>
      </c>
      <c r="Q45" s="19">
        <v>-146.11335875578652</v>
      </c>
    </row>
    <row r="46" spans="2:17" s="7" customFormat="1" ht="18" customHeight="1" x14ac:dyDescent="0.25">
      <c r="B46" s="16" t="s">
        <v>42</v>
      </c>
      <c r="C46" s="11" t="s">
        <v>1</v>
      </c>
      <c r="D46" s="11">
        <v>0.60764844999999978</v>
      </c>
      <c r="E46" s="11">
        <v>0.46726325000000002</v>
      </c>
      <c r="F46" s="11">
        <v>0.3072095199999999</v>
      </c>
      <c r="G46" s="19">
        <v>0.61770683999999998</v>
      </c>
      <c r="H46" s="18" t="s">
        <v>1</v>
      </c>
      <c r="I46" s="11">
        <v>120.9492012210214</v>
      </c>
      <c r="J46" s="11">
        <v>188.08083180874695</v>
      </c>
      <c r="K46" s="11">
        <v>74.302026847971334</v>
      </c>
      <c r="L46" s="19">
        <v>84.888439763543076</v>
      </c>
      <c r="M46" s="18" t="s">
        <v>1</v>
      </c>
      <c r="N46" s="11">
        <v>-120.3415527710214</v>
      </c>
      <c r="O46" s="11">
        <v>-187.61356855874695</v>
      </c>
      <c r="P46" s="11">
        <v>-73.994817327971333</v>
      </c>
      <c r="Q46" s="19">
        <v>-84.270732923543079</v>
      </c>
    </row>
    <row r="47" spans="2:17" s="7" customFormat="1" ht="18" customHeight="1" x14ac:dyDescent="0.25">
      <c r="B47" s="16" t="s">
        <v>43</v>
      </c>
      <c r="C47" s="11" t="s">
        <v>1</v>
      </c>
      <c r="D47" s="11">
        <v>1.23807727</v>
      </c>
      <c r="E47" s="11">
        <v>1.3232578899999998</v>
      </c>
      <c r="F47" s="11">
        <v>1.1659756399999992</v>
      </c>
      <c r="G47" s="19">
        <v>1.7442500400000003</v>
      </c>
      <c r="H47" s="18" t="s">
        <v>1</v>
      </c>
      <c r="I47" s="11">
        <v>27.666165442542905</v>
      </c>
      <c r="J47" s="11">
        <v>12.25286944414426</v>
      </c>
      <c r="K47" s="11">
        <v>13.20091286942173</v>
      </c>
      <c r="L47" s="19">
        <v>15.354106985321152</v>
      </c>
      <c r="M47" s="18" t="s">
        <v>1</v>
      </c>
      <c r="N47" s="11">
        <v>-26.428088172542903</v>
      </c>
      <c r="O47" s="11">
        <v>-10.929611554144259</v>
      </c>
      <c r="P47" s="11">
        <v>-12.034937229421731</v>
      </c>
      <c r="Q47" s="19">
        <v>-13.609856945321152</v>
      </c>
    </row>
    <row r="48" spans="2:17" s="7" customFormat="1" ht="18" customHeight="1" x14ac:dyDescent="0.25">
      <c r="B48" s="16" t="s">
        <v>44</v>
      </c>
      <c r="C48" s="11" t="s">
        <v>1</v>
      </c>
      <c r="D48" s="11">
        <v>6.9558439999999999E-2</v>
      </c>
      <c r="E48" s="11">
        <v>7.5426190000000004E-2</v>
      </c>
      <c r="F48" s="11">
        <v>0.18853367999999993</v>
      </c>
      <c r="G48" s="19">
        <v>4.2809499999999993E-2</v>
      </c>
      <c r="H48" s="18" t="s">
        <v>1</v>
      </c>
      <c r="I48" s="11">
        <v>7.2527197978258453</v>
      </c>
      <c r="J48" s="11">
        <v>8.698170052851804</v>
      </c>
      <c r="K48" s="11">
        <v>9.3828690107187729</v>
      </c>
      <c r="L48" s="19">
        <v>16.305182951594777</v>
      </c>
      <c r="M48" s="18" t="s">
        <v>1</v>
      </c>
      <c r="N48" s="11">
        <v>-7.1831613578258455</v>
      </c>
      <c r="O48" s="11">
        <v>-8.6227438628518041</v>
      </c>
      <c r="P48" s="11">
        <v>-9.1943353307187721</v>
      </c>
      <c r="Q48" s="19">
        <v>-16.262373451594776</v>
      </c>
    </row>
    <row r="49" spans="2:17" s="7" customFormat="1" ht="18" customHeight="1" x14ac:dyDescent="0.25">
      <c r="B49" s="16" t="s">
        <v>45</v>
      </c>
      <c r="C49" s="11" t="s">
        <v>1</v>
      </c>
      <c r="D49" s="11">
        <v>0.2631145399999999</v>
      </c>
      <c r="E49" s="11">
        <v>0.58040743000000006</v>
      </c>
      <c r="F49" s="11">
        <v>0.16820159000000001</v>
      </c>
      <c r="G49" s="19">
        <v>0.27421283000000002</v>
      </c>
      <c r="H49" s="18" t="s">
        <v>1</v>
      </c>
      <c r="I49" s="11">
        <v>7.2294774992358706</v>
      </c>
      <c r="J49" s="11">
        <v>4.7498111743388503</v>
      </c>
      <c r="K49" s="11">
        <v>3.5738702895267322</v>
      </c>
      <c r="L49" s="19">
        <v>11.206669157835876</v>
      </c>
      <c r="M49" s="18" t="s">
        <v>1</v>
      </c>
      <c r="N49" s="11">
        <v>-6.9663629592358705</v>
      </c>
      <c r="O49" s="11">
        <v>-4.1694037443388501</v>
      </c>
      <c r="P49" s="11">
        <v>-3.405668699526732</v>
      </c>
      <c r="Q49" s="19">
        <v>-10.932456327835876</v>
      </c>
    </row>
    <row r="50" spans="2:17" s="7" customFormat="1" ht="18" customHeight="1" x14ac:dyDescent="0.25">
      <c r="B50" s="16" t="s">
        <v>46</v>
      </c>
      <c r="C50" s="11" t="s">
        <v>1</v>
      </c>
      <c r="D50" s="11">
        <v>0.7336923500000001</v>
      </c>
      <c r="E50" s="11">
        <v>0.27273314000000004</v>
      </c>
      <c r="F50" s="11">
        <v>0.2843719400000001</v>
      </c>
      <c r="G50" s="19">
        <v>6.1346610000000024E-2</v>
      </c>
      <c r="H50" s="18" t="s">
        <v>1</v>
      </c>
      <c r="I50" s="11">
        <v>17.267232161451311</v>
      </c>
      <c r="J50" s="11">
        <v>12.983900933970043</v>
      </c>
      <c r="K50" s="11">
        <v>9.7313909158863474</v>
      </c>
      <c r="L50" s="19">
        <v>12.654367408316558</v>
      </c>
      <c r="M50" s="18" t="s">
        <v>1</v>
      </c>
      <c r="N50" s="11">
        <v>-16.533539811451313</v>
      </c>
      <c r="O50" s="11">
        <v>-12.711167793970043</v>
      </c>
      <c r="P50" s="11">
        <v>-9.4470189758863476</v>
      </c>
      <c r="Q50" s="19">
        <v>-12.593020798316559</v>
      </c>
    </row>
    <row r="51" spans="2:17" s="7" customFormat="1" ht="18" customHeight="1" x14ac:dyDescent="0.25">
      <c r="B51" s="16" t="s">
        <v>47</v>
      </c>
      <c r="C51" s="11" t="s">
        <v>1</v>
      </c>
      <c r="D51" s="11">
        <v>4.4317780799999991</v>
      </c>
      <c r="E51" s="11">
        <v>4.3231295099999993</v>
      </c>
      <c r="F51" s="11">
        <v>4.1409566299999989</v>
      </c>
      <c r="G51" s="19">
        <v>2.2921278500000017</v>
      </c>
      <c r="H51" s="18" t="s">
        <v>1</v>
      </c>
      <c r="I51" s="11">
        <v>103.66460937620545</v>
      </c>
      <c r="J51" s="11">
        <v>122.50118416752534</v>
      </c>
      <c r="K51" s="11">
        <v>85.643821057940869</v>
      </c>
      <c r="L51" s="19">
        <v>105.61616268352076</v>
      </c>
      <c r="M51" s="18" t="s">
        <v>1</v>
      </c>
      <c r="N51" s="11">
        <v>-99.232831296205447</v>
      </c>
      <c r="O51" s="11">
        <v>-118.17805465752534</v>
      </c>
      <c r="P51" s="11">
        <v>-81.502864427940864</v>
      </c>
      <c r="Q51" s="19">
        <v>-103.32403483352076</v>
      </c>
    </row>
    <row r="52" spans="2:17" s="7" customFormat="1" ht="18" customHeight="1" x14ac:dyDescent="0.25">
      <c r="B52" s="16"/>
      <c r="C52" s="11"/>
      <c r="D52" s="11"/>
      <c r="E52" s="11"/>
      <c r="F52" s="11"/>
      <c r="G52" s="19"/>
      <c r="H52" s="18"/>
      <c r="I52" s="11"/>
      <c r="J52" s="11"/>
      <c r="K52" s="11"/>
      <c r="L52" s="19"/>
      <c r="M52" s="18"/>
      <c r="N52" s="11"/>
      <c r="O52" s="11"/>
      <c r="P52" s="11"/>
      <c r="Q52" s="19"/>
    </row>
    <row r="53" spans="2:17" s="7" customFormat="1" ht="18" customHeight="1" x14ac:dyDescent="0.2">
      <c r="B53" s="27" t="s">
        <v>48</v>
      </c>
      <c r="C53" s="10" t="s">
        <v>1</v>
      </c>
      <c r="D53" s="10">
        <v>3.7230815899999974</v>
      </c>
      <c r="E53" s="10">
        <v>4.2054595300000015</v>
      </c>
      <c r="F53" s="10">
        <v>2.6568462799999994</v>
      </c>
      <c r="G53" s="32">
        <v>2.8473942086190003</v>
      </c>
      <c r="H53" s="37" t="s">
        <v>1</v>
      </c>
      <c r="I53" s="10">
        <v>128.0677534726459</v>
      </c>
      <c r="J53" s="10">
        <v>244.75073845771783</v>
      </c>
      <c r="K53" s="10">
        <v>28.032357702288113</v>
      </c>
      <c r="L53" s="32">
        <v>39.417445217398388</v>
      </c>
      <c r="M53" s="37" t="s">
        <v>1</v>
      </c>
      <c r="N53" s="10">
        <v>-124.34467188264591</v>
      </c>
      <c r="O53" s="10">
        <v>-240.54527892771782</v>
      </c>
      <c r="P53" s="10">
        <v>-25.375511422288113</v>
      </c>
      <c r="Q53" s="32">
        <v>-36.570051008779387</v>
      </c>
    </row>
    <row r="54" spans="2:17" s="7" customFormat="1" ht="18" customHeight="1" x14ac:dyDescent="0.25">
      <c r="B54" s="29"/>
      <c r="C54" s="24"/>
      <c r="D54" s="24"/>
      <c r="E54" s="24"/>
      <c r="F54" s="24"/>
      <c r="G54" s="31"/>
      <c r="H54" s="38"/>
      <c r="I54" s="24"/>
      <c r="J54" s="24"/>
      <c r="K54" s="24"/>
      <c r="L54" s="31"/>
      <c r="M54" s="38"/>
      <c r="N54" s="24"/>
      <c r="O54" s="24"/>
      <c r="P54" s="24"/>
      <c r="Q54" s="31"/>
    </row>
    <row r="55" spans="2:17" s="7" customFormat="1" ht="14.25" x14ac:dyDescent="0.2">
      <c r="B55" s="30" t="s">
        <v>3</v>
      </c>
      <c r="C55" s="13" t="s">
        <v>1</v>
      </c>
      <c r="D55" s="13">
        <f>+D53+D44+D32+D16+D12</f>
        <v>5032.7810236447458</v>
      </c>
      <c r="E55" s="13">
        <f>+E53+E44+E32+E16+E12</f>
        <v>6130.6969310586192</v>
      </c>
      <c r="F55" s="13">
        <f t="shared" ref="F55:G55" si="0">+F53+F44+F32+F16+F12</f>
        <v>5397.2355799996976</v>
      </c>
      <c r="G55" s="33">
        <f t="shared" si="0"/>
        <v>5408.8308791036197</v>
      </c>
      <c r="H55" s="39" t="s">
        <v>1</v>
      </c>
      <c r="I55" s="13">
        <f>+I53+I44+I32+I16+I12</f>
        <v>3381.8006581892996</v>
      </c>
      <c r="J55" s="13">
        <f>+J53+J44+J32+J16+J12</f>
        <v>4385.7657434782823</v>
      </c>
      <c r="K55" s="13">
        <f t="shared" ref="K55:L55" si="1">+K53+K44+K32+K16+K12</f>
        <v>3215.2229251927438</v>
      </c>
      <c r="L55" s="33">
        <f t="shared" si="1"/>
        <v>3396.5637443024957</v>
      </c>
      <c r="M55" s="39" t="s">
        <v>1</v>
      </c>
      <c r="N55" s="13">
        <f>+N53+N44+N32+N16+N12</f>
        <v>1650.980365455446</v>
      </c>
      <c r="O55" s="13">
        <f>+O53+O44+O32+O16+O12</f>
        <v>1744.931187580336</v>
      </c>
      <c r="P55" s="13">
        <f t="shared" ref="P55:Q55" si="2">+P53+P44+P32+P16+P12</f>
        <v>2182.0126548069538</v>
      </c>
      <c r="Q55" s="33">
        <f t="shared" si="2"/>
        <v>2012.2671348011247</v>
      </c>
    </row>
    <row r="56" spans="2:17" s="7" customFormat="1" ht="14.25" x14ac:dyDescent="0.2">
      <c r="B56" s="17"/>
      <c r="C56" s="41"/>
      <c r="D56" s="21"/>
      <c r="E56" s="21"/>
      <c r="F56" s="21"/>
      <c r="G56" s="22"/>
      <c r="H56" s="20"/>
      <c r="I56" s="21"/>
      <c r="J56" s="21"/>
      <c r="K56" s="21"/>
      <c r="L56" s="22"/>
      <c r="M56" s="20"/>
      <c r="N56" s="21"/>
      <c r="O56" s="21"/>
      <c r="P56" s="21"/>
      <c r="Q56" s="22"/>
    </row>
    <row r="57" spans="2:17" s="7" customFormat="1" ht="14.25" x14ac:dyDescent="0.2">
      <c r="B57" s="12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</row>
    <row r="58" spans="2:17" s="7" customFormat="1" ht="18.75" customHeight="1" x14ac:dyDescent="0.25">
      <c r="B58" s="42" t="s">
        <v>52</v>
      </c>
      <c r="C58" s="42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</row>
    <row r="59" spans="2:17" s="7" customFormat="1" ht="18.75" customHeight="1" x14ac:dyDescent="0.25"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</row>
    <row r="60" spans="2:17" ht="30" customHeight="1" x14ac:dyDescent="0.25">
      <c r="B60" s="42" t="s">
        <v>49</v>
      </c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</row>
    <row r="61" spans="2:17" ht="30" customHeight="1" x14ac:dyDescent="0.25"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</row>
    <row r="62" spans="2:17" s="7" customFormat="1" x14ac:dyDescent="0.25">
      <c r="B62" s="49" t="s">
        <v>53</v>
      </c>
      <c r="C62" s="49"/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/>
    </row>
  </sheetData>
  <mergeCells count="11">
    <mergeCell ref="B62:Q62"/>
    <mergeCell ref="H7:L8"/>
    <mergeCell ref="M7:Q8"/>
    <mergeCell ref="B2:Q2"/>
    <mergeCell ref="B3:Q3"/>
    <mergeCell ref="B4:Q4"/>
    <mergeCell ref="B5:Q5"/>
    <mergeCell ref="B7:B9"/>
    <mergeCell ref="C7:G8"/>
    <mergeCell ref="B58:Q58"/>
    <mergeCell ref="B60:Q6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eduardo cruz</cp:lastModifiedBy>
  <dcterms:created xsi:type="dcterms:W3CDTF">2025-09-01T01:46:50Z</dcterms:created>
  <dcterms:modified xsi:type="dcterms:W3CDTF">2025-10-14T04:44:59Z</dcterms:modified>
</cp:coreProperties>
</file>