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co9\Downloads\Anuario de comercio exterior 2020 - 2024\"/>
    </mc:Choice>
  </mc:AlternateContent>
  <xr:revisionPtr revIDLastSave="0" documentId="13_ncr:1_{D2D156FA-5085-4375-927B-FF720B55502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uadro 12" sheetId="1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4" i="13" l="1"/>
  <c r="N24" i="13"/>
  <c r="M24" i="13"/>
  <c r="L24" i="13"/>
  <c r="K24" i="13"/>
  <c r="J24" i="13"/>
  <c r="I24" i="13"/>
  <c r="H24" i="13"/>
  <c r="G24" i="13"/>
  <c r="F24" i="13"/>
  <c r="E24" i="13"/>
  <c r="D24" i="13"/>
  <c r="C24" i="13"/>
</calcChain>
</file>

<file path=xl/sharedStrings.xml><?xml version="1.0" encoding="utf-8"?>
<sst xmlns="http://schemas.openxmlformats.org/spreadsheetml/2006/main" count="38" uniqueCount="23">
  <si>
    <t>Exportaciones FOB</t>
  </si>
  <si>
    <t>Balanza Comercial</t>
  </si>
  <si>
    <t>Total</t>
  </si>
  <si>
    <t>En millones de USD</t>
  </si>
  <si>
    <t>2024p/</t>
  </si>
  <si>
    <t>Norteamérica</t>
  </si>
  <si>
    <t>Estados Unidos de América</t>
  </si>
  <si>
    <t>Centroamérica</t>
  </si>
  <si>
    <t>Guatemala</t>
  </si>
  <si>
    <t>Resto de Latinoamérica</t>
  </si>
  <si>
    <t>Europa</t>
  </si>
  <si>
    <t>Alemania</t>
  </si>
  <si>
    <t>Asia</t>
  </si>
  <si>
    <t>China</t>
  </si>
  <si>
    <r>
      <rPr>
        <b/>
        <sz val="11"/>
        <color theme="1"/>
        <rFont val="Times New Roman"/>
        <family val="1"/>
      </rPr>
      <t xml:space="preserve">Nota: </t>
    </r>
    <r>
      <rPr>
        <sz val="11"/>
        <color theme="1"/>
        <rFont val="Times New Roman"/>
        <family val="1"/>
      </rPr>
      <t>En el marco del fortalecimiento estadístico y la cooperación interinstitucional con ADUANAS de Honduras, se revisaron las cifras del comercio exterior de bienes (mercancías generales y bienes para transformación) a partir de enero de 2021.</t>
    </r>
  </si>
  <si>
    <r>
      <rPr>
        <b/>
        <sz val="11"/>
        <color theme="1"/>
        <rFont val="Times New Roman"/>
        <family val="1"/>
      </rPr>
      <t>Fuente:</t>
    </r>
    <r>
      <rPr>
        <sz val="11"/>
        <color theme="1"/>
        <rFont val="Times New Roman"/>
        <family val="1"/>
      </rPr>
      <t xml:space="preserve"> Instituto Nacional de Estadísticas con información del Sistema Automatizado de Rentas Aduaneras de Honduras (SARAH)/Administración Aduanera de Honduras (ADUANAS).</t>
    </r>
  </si>
  <si>
    <t>Balanza Comercial de Bienes por Principales Regiones</t>
  </si>
  <si>
    <t>Región- país</t>
  </si>
  <si>
    <t>Importaciones CIF</t>
  </si>
  <si>
    <t xml:space="preserve">Principalmente: </t>
  </si>
  <si>
    <t>Resto del mundo</t>
  </si>
  <si>
    <r>
      <t>A diciembre</t>
    </r>
    <r>
      <rPr>
        <vertAlign val="superscript"/>
        <sz val="18"/>
        <color theme="1"/>
        <rFont val="Times New Roman"/>
        <family val="1"/>
      </rPr>
      <t>p/</t>
    </r>
  </si>
  <si>
    <t>Cuadro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</si>
</sst>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6" formatCode="#,##0.0"/>
    <numFmt numFmtId="167" formatCode="General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Helv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8"/>
      <color theme="1"/>
      <name val="Times New Roman"/>
      <family val="1"/>
    </font>
    <font>
      <b/>
      <sz val="18"/>
      <color theme="1"/>
      <name val="Times New Roman"/>
      <family val="1"/>
    </font>
    <font>
      <vertAlign val="superscript"/>
      <sz val="18"/>
      <color theme="1"/>
      <name val="Times New Roman"/>
      <family val="1"/>
    </font>
    <font>
      <sz val="8.5"/>
      <name val="Microsoft Sans Serif"/>
      <family val="2"/>
    </font>
    <font>
      <i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1">
    <xf numFmtId="0" fontId="0" fillId="0" borderId="0"/>
    <xf numFmtId="0" fontId="2" fillId="0" borderId="0"/>
    <xf numFmtId="43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3" fillId="0" borderId="0"/>
    <xf numFmtId="0" fontId="1" fillId="0" borderId="0"/>
    <xf numFmtId="0" fontId="3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0" fontId="2" fillId="0" borderId="0"/>
    <xf numFmtId="167" fontId="3" fillId="0" borderId="0"/>
    <xf numFmtId="9" fontId="1" fillId="0" borderId="0" applyFont="0" applyFill="0" applyBorder="0" applyAlignment="0" applyProtection="0"/>
    <xf numFmtId="0" fontId="2" fillId="0" borderId="0"/>
    <xf numFmtId="0" fontId="9" fillId="0" borderId="0">
      <protection locked="0"/>
    </xf>
    <xf numFmtId="0" fontId="1" fillId="0" borderId="0"/>
    <xf numFmtId="43" fontId="9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38">
    <xf numFmtId="0" fontId="0" fillId="0" borderId="0" xfId="0"/>
    <xf numFmtId="0" fontId="4" fillId="2" borderId="0" xfId="0" applyFont="1" applyFill="1"/>
    <xf numFmtId="0" fontId="4" fillId="2" borderId="0" xfId="1" applyFont="1" applyFill="1" applyAlignment="1">
      <alignment wrapText="1"/>
    </xf>
    <xf numFmtId="0" fontId="4" fillId="2" borderId="0" xfId="1" applyFont="1" applyFill="1" applyAlignment="1">
      <alignment horizontal="left" wrapText="1"/>
    </xf>
    <xf numFmtId="166" fontId="4" fillId="2" borderId="3" xfId="12" applyNumberFormat="1" applyFont="1" applyFill="1" applyBorder="1" applyAlignment="1">
      <alignment horizontal="center" vertical="center" wrapText="1"/>
    </xf>
    <xf numFmtId="0" fontId="4" fillId="2" borderId="0" xfId="17" applyFont="1" applyFill="1"/>
    <xf numFmtId="0" fontId="4" fillId="2" borderId="0" xfId="16" applyFont="1" applyFill="1" applyAlignment="1">
      <alignment vertical="top" wrapText="1"/>
      <protection locked="0"/>
    </xf>
    <xf numFmtId="166" fontId="4" fillId="2" borderId="0" xfId="16" applyNumberFormat="1" applyFont="1" applyFill="1" applyAlignment="1">
      <alignment horizontal="center" vertical="center" wrapText="1"/>
      <protection locked="0"/>
    </xf>
    <xf numFmtId="166" fontId="4" fillId="2" borderId="0" xfId="0" applyNumberFormat="1" applyFont="1" applyFill="1" applyAlignment="1">
      <alignment horizontal="center" vertical="center"/>
    </xf>
    <xf numFmtId="166" fontId="10" fillId="2" borderId="0" xfId="16" applyNumberFormat="1" applyFont="1" applyFill="1" applyAlignment="1">
      <alignment horizontal="center" vertical="center" wrapText="1"/>
      <protection locked="0"/>
    </xf>
    <xf numFmtId="0" fontId="5" fillId="2" borderId="0" xfId="17" applyFont="1" applyFill="1"/>
    <xf numFmtId="166" fontId="4" fillId="2" borderId="10" xfId="16" applyNumberFormat="1" applyFont="1" applyFill="1" applyBorder="1" applyAlignment="1">
      <alignment horizontal="center" vertical="center" wrapText="1"/>
      <protection locked="0"/>
    </xf>
    <xf numFmtId="166" fontId="4" fillId="2" borderId="11" xfId="16" applyNumberFormat="1" applyFont="1" applyFill="1" applyBorder="1" applyAlignment="1">
      <alignment horizontal="center" vertical="center" wrapText="1"/>
      <protection locked="0"/>
    </xf>
    <xf numFmtId="166" fontId="4" fillId="2" borderId="12" xfId="16" applyNumberFormat="1" applyFont="1" applyFill="1" applyBorder="1" applyAlignment="1">
      <alignment horizontal="center" vertical="center" wrapText="1"/>
      <protection locked="0"/>
    </xf>
    <xf numFmtId="166" fontId="4" fillId="2" borderId="3" xfId="16" applyNumberFormat="1" applyFont="1" applyFill="1" applyBorder="1" applyAlignment="1">
      <alignment horizontal="center" vertical="center" wrapText="1"/>
      <protection locked="0"/>
    </xf>
    <xf numFmtId="166" fontId="4" fillId="2" borderId="2" xfId="16" applyNumberFormat="1" applyFont="1" applyFill="1" applyBorder="1" applyAlignment="1">
      <alignment horizontal="center" vertical="center" wrapText="1"/>
      <protection locked="0"/>
    </xf>
    <xf numFmtId="166" fontId="4" fillId="2" borderId="3" xfId="0" applyNumberFormat="1" applyFont="1" applyFill="1" applyBorder="1" applyAlignment="1">
      <alignment horizontal="center" vertical="center"/>
    </xf>
    <xf numFmtId="166" fontId="10" fillId="2" borderId="3" xfId="16" applyNumberFormat="1" applyFont="1" applyFill="1" applyBorder="1" applyAlignment="1">
      <alignment horizontal="center" vertical="center" wrapText="1"/>
      <protection locked="0"/>
    </xf>
    <xf numFmtId="166" fontId="10" fillId="2" borderId="2" xfId="16" applyNumberFormat="1" applyFont="1" applyFill="1" applyBorder="1" applyAlignment="1">
      <alignment horizontal="center" vertical="center" wrapText="1"/>
      <protection locked="0"/>
    </xf>
    <xf numFmtId="166" fontId="5" fillId="2" borderId="4" xfId="5" applyNumberFormat="1" applyFont="1" applyFill="1" applyBorder="1" applyAlignment="1" applyProtection="1">
      <alignment horizontal="center" wrapText="1"/>
      <protection locked="0"/>
    </xf>
    <xf numFmtId="166" fontId="5" fillId="2" borderId="5" xfId="5" applyNumberFormat="1" applyFont="1" applyFill="1" applyBorder="1" applyAlignment="1" applyProtection="1">
      <alignment horizontal="center" wrapText="1"/>
      <protection locked="0"/>
    </xf>
    <xf numFmtId="166" fontId="5" fillId="2" borderId="6" xfId="5" applyNumberFormat="1" applyFont="1" applyFill="1" applyBorder="1" applyAlignment="1" applyProtection="1">
      <alignment horizontal="center" wrapText="1"/>
      <protection locked="0"/>
    </xf>
    <xf numFmtId="0" fontId="5" fillId="2" borderId="1" xfId="16" applyFont="1" applyFill="1" applyBorder="1" applyAlignment="1">
      <alignment horizontal="center" vertical="top" wrapText="1"/>
      <protection locked="0"/>
    </xf>
    <xf numFmtId="0" fontId="4" fillId="2" borderId="9" xfId="16" applyFont="1" applyFill="1" applyBorder="1" applyAlignment="1">
      <alignment vertical="top" wrapText="1"/>
      <protection locked="0"/>
    </xf>
    <xf numFmtId="0" fontId="4" fillId="2" borderId="7" xfId="16" applyFont="1" applyFill="1" applyBorder="1" applyAlignment="1">
      <alignment horizontal="left" vertical="top" wrapText="1" indent="1"/>
      <protection locked="0"/>
    </xf>
    <xf numFmtId="0" fontId="10" fillId="2" borderId="7" xfId="16" applyFont="1" applyFill="1" applyBorder="1" applyAlignment="1">
      <alignment horizontal="left" vertical="top" wrapText="1" indent="1"/>
      <protection locked="0"/>
    </xf>
    <xf numFmtId="0" fontId="4" fillId="2" borderId="7" xfId="16" applyFont="1" applyFill="1" applyBorder="1" applyAlignment="1">
      <alignment vertical="top" wrapText="1"/>
      <protection locked="0"/>
    </xf>
    <xf numFmtId="0" fontId="4" fillId="2" borderId="7" xfId="16" applyFont="1" applyFill="1" applyBorder="1" applyAlignment="1">
      <alignment horizontal="left" vertical="center" wrapText="1"/>
      <protection locked="0"/>
    </xf>
    <xf numFmtId="0" fontId="5" fillId="2" borderId="8" xfId="5" applyFont="1" applyFill="1" applyBorder="1" applyAlignment="1" applyProtection="1">
      <alignment wrapText="1"/>
      <protection locked="0"/>
    </xf>
    <xf numFmtId="0" fontId="4" fillId="2" borderId="0" xfId="1" applyFont="1" applyFill="1" applyAlignment="1">
      <alignment horizontal="left" wrapText="1"/>
    </xf>
    <xf numFmtId="0" fontId="6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center"/>
    </xf>
    <xf numFmtId="0" fontId="7" fillId="2" borderId="0" xfId="1" applyFont="1" applyFill="1" applyAlignment="1">
      <alignment horizontal="center" vertical="center"/>
    </xf>
    <xf numFmtId="0" fontId="7" fillId="2" borderId="0" xfId="6" applyFont="1" applyFill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5" fillId="2" borderId="1" xfId="16" applyFont="1" applyFill="1" applyBorder="1" applyAlignment="1">
      <alignment horizontal="center" vertical="top" wrapText="1"/>
      <protection locked="0"/>
    </xf>
    <xf numFmtId="0" fontId="5" fillId="2" borderId="9" xfId="16" applyFont="1" applyFill="1" applyBorder="1" applyAlignment="1">
      <alignment horizontal="center" vertical="center" wrapText="1"/>
      <protection locked="0"/>
    </xf>
    <xf numFmtId="0" fontId="5" fillId="2" borderId="8" xfId="16" applyFont="1" applyFill="1" applyBorder="1" applyAlignment="1">
      <alignment horizontal="center" vertical="center" wrapText="1"/>
      <protection locked="0"/>
    </xf>
  </cellXfs>
  <cellStyles count="21">
    <cellStyle name="Comma" xfId="2" xr:uid="{00000000-0005-0000-0000-000000000000}"/>
    <cellStyle name="Millares 2 3" xfId="10" xr:uid="{00000000-0005-0000-0000-000001000000}"/>
    <cellStyle name="Millares 2 5" xfId="3" xr:uid="{00000000-0005-0000-0000-000002000000}"/>
    <cellStyle name="Millares 3 3" xfId="7" xr:uid="{00000000-0005-0000-0000-000003000000}"/>
    <cellStyle name="Millares 5" xfId="18" xr:uid="{F8117739-7D96-47C5-B224-559457B25651}"/>
    <cellStyle name="Millares 6" xfId="20" xr:uid="{A731E9DD-7FC4-4937-8FD7-D0643ECC6525}"/>
    <cellStyle name="Normal" xfId="0" builtinId="0"/>
    <cellStyle name="Normal 10" xfId="11" xr:uid="{00000000-0005-0000-0000-000005000000}"/>
    <cellStyle name="Normal 2 10" xfId="16" xr:uid="{64DC0FD0-416A-4B2D-993E-1F994EC3075E}"/>
    <cellStyle name="Normal 2 10 2" xfId="13" xr:uid="{00000000-0005-0000-0000-000006000000}"/>
    <cellStyle name="Normal 2 2" xfId="15" xr:uid="{CB94E57B-3629-47E4-90D8-7FF1DE359577}"/>
    <cellStyle name="Normal 3 2 2" xfId="17" xr:uid="{8D3F9F5B-7F1A-415F-9917-312DEBC84C36}"/>
    <cellStyle name="Normal 3 3" xfId="9" xr:uid="{00000000-0005-0000-0000-000007000000}"/>
    <cellStyle name="Normal 4 3" xfId="5" xr:uid="{00000000-0005-0000-0000-000008000000}"/>
    <cellStyle name="Normal 5 3" xfId="8" xr:uid="{00000000-0005-0000-0000-000009000000}"/>
    <cellStyle name="Normal 7" xfId="4" xr:uid="{00000000-0005-0000-0000-00000A000000}"/>
    <cellStyle name="Normal 7 2" xfId="19" xr:uid="{AE90B96E-8A28-46E9-86B0-E9C7B0952B4A}"/>
    <cellStyle name="Normal_1990 - 1997" xfId="6" xr:uid="{00000000-0005-0000-0000-00000B000000}"/>
    <cellStyle name="Normal_BALACOME 2007" xfId="1" xr:uid="{00000000-0005-0000-0000-00000C000000}"/>
    <cellStyle name="Normal_Dist_impmensual 2005-2007 rev marzo 2007" xfId="12" xr:uid="{00000000-0005-0000-0000-00000D000000}"/>
    <cellStyle name="Porcentaje 3" xfId="14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54429</xdr:colOff>
      <xdr:row>3</xdr:row>
      <xdr:rowOff>0</xdr:rowOff>
    </xdr:from>
    <xdr:to>
      <xdr:col>2</xdr:col>
      <xdr:colOff>504543</xdr:colOff>
      <xdr:row>4</xdr:row>
      <xdr:rowOff>188805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C2ABD70-149E-4517-B25B-4713783830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0" y="762000"/>
          <a:ext cx="2395936" cy="542591"/>
        </a:xfrm>
        <a:prstGeom prst="rect">
          <a:avLst/>
        </a:prstGeom>
      </xdr:spPr>
    </xdr:pic>
    <xdr:clientData/>
  </xdr:twoCellAnchor>
  <xdr:twoCellAnchor editAs="oneCell">
    <xdr:from>
      <xdr:col>14</xdr:col>
      <xdr:colOff>204107</xdr:colOff>
      <xdr:row>3</xdr:row>
      <xdr:rowOff>163285</xdr:rowOff>
    </xdr:from>
    <xdr:to>
      <xdr:col>16</xdr:col>
      <xdr:colOff>1137861</xdr:colOff>
      <xdr:row>4</xdr:row>
      <xdr:rowOff>83843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C63C12C-2022-4B23-85E7-5C22284735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852571" y="925285"/>
          <a:ext cx="3505504" cy="2743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E7E77-CFC6-4404-A1A5-C2414A8D7AB2}">
  <dimension ref="B2:T31"/>
  <sheetViews>
    <sheetView tabSelected="1" zoomScale="70" zoomScaleNormal="70" workbookViewId="0">
      <selection activeCell="B3" sqref="B3:Q3"/>
    </sheetView>
  </sheetViews>
  <sheetFormatPr baseColWidth="10" defaultColWidth="11.42578125" defaultRowHeight="15" x14ac:dyDescent="0.25"/>
  <cols>
    <col min="1" max="1" width="7.7109375" style="6" customWidth="1"/>
    <col min="2" max="2" width="29.140625" style="6" customWidth="1"/>
    <col min="3" max="3" width="19.7109375" style="6" bestFit="1" customWidth="1"/>
    <col min="4" max="4" width="18.85546875" style="6" bestFit="1" customWidth="1"/>
    <col min="5" max="5" width="18.42578125" style="6" bestFit="1" customWidth="1"/>
    <col min="6" max="6" width="19.7109375" style="6" bestFit="1" customWidth="1"/>
    <col min="7" max="7" width="18.85546875" style="6" bestFit="1" customWidth="1"/>
    <col min="8" max="8" width="18.42578125" style="6" bestFit="1" customWidth="1"/>
    <col min="9" max="9" width="19.7109375" style="6" bestFit="1" customWidth="1"/>
    <col min="10" max="10" width="18.85546875" style="6" bestFit="1" customWidth="1"/>
    <col min="11" max="11" width="18.42578125" style="6" bestFit="1" customWidth="1"/>
    <col min="12" max="12" width="19.7109375" style="6" bestFit="1" customWidth="1"/>
    <col min="13" max="13" width="18.85546875" style="6" bestFit="1" customWidth="1"/>
    <col min="14" max="14" width="18.42578125" style="6" bestFit="1" customWidth="1"/>
    <col min="15" max="15" width="19.7109375" style="6" bestFit="1" customWidth="1"/>
    <col min="16" max="16" width="18.85546875" style="6" bestFit="1" customWidth="1"/>
    <col min="17" max="17" width="18.42578125" style="6" bestFit="1" customWidth="1"/>
    <col min="18" max="16384" width="11.42578125" style="6"/>
  </cols>
  <sheetData>
    <row r="2" spans="2:20" ht="22.5" x14ac:dyDescent="0.25">
      <c r="B2" s="32" t="s">
        <v>22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</row>
    <row r="3" spans="2:20" ht="22.5" x14ac:dyDescent="0.25">
      <c r="B3" s="33" t="s">
        <v>16</v>
      </c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</row>
    <row r="4" spans="2:20" ht="27.75" x14ac:dyDescent="0.35">
      <c r="B4" s="31" t="s">
        <v>21</v>
      </c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</row>
    <row r="5" spans="2:20" ht="23.25" x14ac:dyDescent="0.25">
      <c r="B5" s="30" t="s">
        <v>3</v>
      </c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</row>
    <row r="6" spans="2:20" ht="23.25" x14ac:dyDescent="0.25"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</row>
    <row r="7" spans="2:20" x14ac:dyDescent="0.25">
      <c r="B7" s="36" t="s">
        <v>17</v>
      </c>
      <c r="C7" s="35">
        <v>2020</v>
      </c>
      <c r="D7" s="35"/>
      <c r="E7" s="35"/>
      <c r="F7" s="35">
        <v>2021</v>
      </c>
      <c r="G7" s="35"/>
      <c r="H7" s="35"/>
      <c r="I7" s="35">
        <v>2022</v>
      </c>
      <c r="J7" s="35"/>
      <c r="K7" s="35"/>
      <c r="L7" s="35">
        <v>2023</v>
      </c>
      <c r="M7" s="35"/>
      <c r="N7" s="35"/>
      <c r="O7" s="35" t="s">
        <v>4</v>
      </c>
      <c r="P7" s="35"/>
      <c r="Q7" s="35"/>
      <c r="R7" s="1"/>
      <c r="S7" s="1"/>
      <c r="T7" s="1"/>
    </row>
    <row r="8" spans="2:20" ht="37.5" customHeight="1" x14ac:dyDescent="0.25">
      <c r="B8" s="37"/>
      <c r="C8" s="22" t="s">
        <v>0</v>
      </c>
      <c r="D8" s="22" t="s">
        <v>18</v>
      </c>
      <c r="E8" s="22" t="s">
        <v>1</v>
      </c>
      <c r="F8" s="22" t="s">
        <v>0</v>
      </c>
      <c r="G8" s="22" t="s">
        <v>18</v>
      </c>
      <c r="H8" s="22" t="s">
        <v>1</v>
      </c>
      <c r="I8" s="22" t="s">
        <v>0</v>
      </c>
      <c r="J8" s="22" t="s">
        <v>18</v>
      </c>
      <c r="K8" s="22" t="s">
        <v>1</v>
      </c>
      <c r="L8" s="22" t="s">
        <v>0</v>
      </c>
      <c r="M8" s="22" t="s">
        <v>18</v>
      </c>
      <c r="N8" s="22" t="s">
        <v>1</v>
      </c>
      <c r="O8" s="22" t="s">
        <v>0</v>
      </c>
      <c r="P8" s="22" t="s">
        <v>18</v>
      </c>
      <c r="Q8" s="22" t="s">
        <v>1</v>
      </c>
      <c r="R8" s="1"/>
      <c r="S8" s="1"/>
      <c r="T8" s="1"/>
    </row>
    <row r="9" spans="2:20" x14ac:dyDescent="0.25">
      <c r="B9" s="23" t="s">
        <v>5</v>
      </c>
      <c r="C9" s="11">
        <v>1665.7411661485301</v>
      </c>
      <c r="D9" s="12">
        <v>3488.3163713997851</v>
      </c>
      <c r="E9" s="12">
        <v>-1822.5752052512551</v>
      </c>
      <c r="F9" s="11">
        <v>1859.3374738883101</v>
      </c>
      <c r="G9" s="12">
        <v>5328.9536863664916</v>
      </c>
      <c r="H9" s="12">
        <v>-3469.6162124781813</v>
      </c>
      <c r="I9" s="11">
        <v>2279.88407537888</v>
      </c>
      <c r="J9" s="12">
        <v>6218.3116395287798</v>
      </c>
      <c r="K9" s="12">
        <v>-3938.4275641498998</v>
      </c>
      <c r="L9" s="11">
        <v>6444.2547106929051</v>
      </c>
      <c r="M9" s="12">
        <v>7891.996068329946</v>
      </c>
      <c r="N9" s="12">
        <v>-1447.7413576370409</v>
      </c>
      <c r="O9" s="11">
        <v>6371.6816218330059</v>
      </c>
      <c r="P9" s="12">
        <v>7705.6266812431149</v>
      </c>
      <c r="Q9" s="13">
        <v>-1333.945059410109</v>
      </c>
      <c r="R9" s="1"/>
      <c r="S9" s="1"/>
      <c r="T9" s="1"/>
    </row>
    <row r="10" spans="2:20" x14ac:dyDescent="0.25">
      <c r="B10" s="24" t="s">
        <v>19</v>
      </c>
      <c r="C10" s="14"/>
      <c r="D10" s="7"/>
      <c r="E10" s="7"/>
      <c r="F10" s="14"/>
      <c r="G10" s="7"/>
      <c r="H10" s="7"/>
      <c r="I10" s="14"/>
      <c r="J10" s="7"/>
      <c r="K10" s="7"/>
      <c r="L10" s="14"/>
      <c r="M10" s="7"/>
      <c r="N10" s="7"/>
      <c r="O10" s="14"/>
      <c r="P10" s="7"/>
      <c r="Q10" s="15"/>
      <c r="R10" s="1"/>
      <c r="S10" s="1"/>
      <c r="T10" s="1"/>
    </row>
    <row r="11" spans="2:20" x14ac:dyDescent="0.25">
      <c r="B11" s="25" t="s">
        <v>6</v>
      </c>
      <c r="C11" s="16">
        <v>1534.21767148853</v>
      </c>
      <c r="D11" s="8">
        <v>2847.1569223571851</v>
      </c>
      <c r="E11" s="7">
        <v>-1312.9392508686551</v>
      </c>
      <c r="F11" s="16">
        <v>1623.94897871071</v>
      </c>
      <c r="G11" s="8">
        <v>4418.2030418037912</v>
      </c>
      <c r="H11" s="7">
        <v>-2794.2540630930812</v>
      </c>
      <c r="I11" s="16">
        <v>2010.4930860956299</v>
      </c>
      <c r="J11" s="8">
        <v>5194.3080979475799</v>
      </c>
      <c r="K11" s="7">
        <v>-3183.8150118519497</v>
      </c>
      <c r="L11" s="16">
        <v>5817.8578248296926</v>
      </c>
      <c r="M11" s="8">
        <v>6675.374336829499</v>
      </c>
      <c r="N11" s="7">
        <v>-857.51651199980643</v>
      </c>
      <c r="O11" s="16">
        <v>5809.5554328790786</v>
      </c>
      <c r="P11" s="8">
        <v>6462.1967628301636</v>
      </c>
      <c r="Q11" s="15">
        <v>-652.64132995108503</v>
      </c>
      <c r="R11" s="1"/>
      <c r="S11" s="1"/>
      <c r="T11" s="1"/>
    </row>
    <row r="12" spans="2:20" x14ac:dyDescent="0.25">
      <c r="B12" s="26" t="s">
        <v>10</v>
      </c>
      <c r="C12" s="14">
        <v>1099.5766311400444</v>
      </c>
      <c r="D12" s="7">
        <v>701.3776230105999</v>
      </c>
      <c r="E12" s="7">
        <v>398.19900812944445</v>
      </c>
      <c r="F12" s="14">
        <v>1457.420984375369</v>
      </c>
      <c r="G12" s="7">
        <v>1074.4636711492003</v>
      </c>
      <c r="H12" s="7">
        <v>382.95731322616871</v>
      </c>
      <c r="I12" s="14">
        <v>1485.4651541292567</v>
      </c>
      <c r="J12" s="7">
        <v>1142.9488220212002</v>
      </c>
      <c r="K12" s="7">
        <v>342.51633210805653</v>
      </c>
      <c r="L12" s="14">
        <v>1413.4720295987656</v>
      </c>
      <c r="M12" s="7">
        <v>1265.0447524711899</v>
      </c>
      <c r="N12" s="7">
        <v>148.42727712757573</v>
      </c>
      <c r="O12" s="14">
        <v>1204.812425549884</v>
      </c>
      <c r="P12" s="7">
        <v>1328.8349162282109</v>
      </c>
      <c r="Q12" s="15">
        <v>-124.0224906783269</v>
      </c>
      <c r="R12" s="1"/>
      <c r="S12" s="1"/>
      <c r="T12" s="1"/>
    </row>
    <row r="13" spans="2:20" x14ac:dyDescent="0.25">
      <c r="B13" s="24" t="s">
        <v>19</v>
      </c>
      <c r="C13" s="17"/>
      <c r="D13" s="9"/>
      <c r="E13" s="9"/>
      <c r="F13" s="17"/>
      <c r="G13" s="9"/>
      <c r="H13" s="9"/>
      <c r="I13" s="17"/>
      <c r="J13" s="9"/>
      <c r="K13" s="9"/>
      <c r="L13" s="17"/>
      <c r="M13" s="9"/>
      <c r="N13" s="9"/>
      <c r="O13" s="17"/>
      <c r="P13" s="9"/>
      <c r="Q13" s="18"/>
      <c r="R13" s="1"/>
      <c r="S13" s="1"/>
      <c r="T13" s="1"/>
    </row>
    <row r="14" spans="2:20" x14ac:dyDescent="0.25">
      <c r="B14" s="25" t="s">
        <v>11</v>
      </c>
      <c r="C14" s="16">
        <v>280.80972391039995</v>
      </c>
      <c r="D14" s="8">
        <v>165.90501384999999</v>
      </c>
      <c r="E14" s="9">
        <v>114.90471006039996</v>
      </c>
      <c r="F14" s="16">
        <v>340.15415711989999</v>
      </c>
      <c r="G14" s="8">
        <v>239.9009326801</v>
      </c>
      <c r="H14" s="9">
        <v>100.25322443979999</v>
      </c>
      <c r="I14" s="16">
        <v>378.80249708365</v>
      </c>
      <c r="J14" s="8">
        <v>240.55676703009999</v>
      </c>
      <c r="K14" s="9">
        <v>138.24573005355001</v>
      </c>
      <c r="L14" s="16">
        <v>323.58136674404983</v>
      </c>
      <c r="M14" s="8">
        <v>371.45941239877942</v>
      </c>
      <c r="N14" s="9">
        <v>-47.87804565472959</v>
      </c>
      <c r="O14" s="16">
        <v>269.75452055999995</v>
      </c>
      <c r="P14" s="8">
        <v>421.91243750234094</v>
      </c>
      <c r="Q14" s="18">
        <v>-152.15791694234099</v>
      </c>
      <c r="R14" s="1"/>
      <c r="S14" s="1"/>
      <c r="T14" s="1"/>
    </row>
    <row r="15" spans="2:20" x14ac:dyDescent="0.25">
      <c r="B15" s="26" t="s">
        <v>7</v>
      </c>
      <c r="C15" s="14">
        <v>995.08929544193995</v>
      </c>
      <c r="D15" s="7">
        <v>2138.9032361822701</v>
      </c>
      <c r="E15" s="7">
        <v>-1143.8139407403301</v>
      </c>
      <c r="F15" s="14">
        <v>1279.2149396220411</v>
      </c>
      <c r="G15" s="7">
        <v>2863.2561600714698</v>
      </c>
      <c r="H15" s="7">
        <v>-1584.0412204494287</v>
      </c>
      <c r="I15" s="14">
        <v>1503.480504113174</v>
      </c>
      <c r="J15" s="7">
        <v>3219.0872051403448</v>
      </c>
      <c r="K15" s="7">
        <v>-1715.6067010271709</v>
      </c>
      <c r="L15" s="14">
        <v>2706.2113813323122</v>
      </c>
      <c r="M15" s="7">
        <v>4321.7210207171229</v>
      </c>
      <c r="N15" s="7">
        <v>-1615.5096393848107</v>
      </c>
      <c r="O15" s="14">
        <v>2772.3804409422287</v>
      </c>
      <c r="P15" s="7">
        <v>4489.0582003652025</v>
      </c>
      <c r="Q15" s="15">
        <v>-1716.6777594229738</v>
      </c>
      <c r="R15" s="1"/>
      <c r="S15" s="1"/>
      <c r="T15" s="1"/>
    </row>
    <row r="16" spans="2:20" x14ac:dyDescent="0.25">
      <c r="B16" s="24" t="s">
        <v>19</v>
      </c>
      <c r="C16" s="17"/>
      <c r="D16" s="9"/>
      <c r="E16" s="9"/>
      <c r="F16" s="17"/>
      <c r="G16" s="9"/>
      <c r="H16" s="9"/>
      <c r="I16" s="17"/>
      <c r="J16" s="9"/>
      <c r="K16" s="9"/>
      <c r="L16" s="17"/>
      <c r="M16" s="9"/>
      <c r="N16" s="9"/>
      <c r="O16" s="17"/>
      <c r="P16" s="9"/>
      <c r="Q16" s="18"/>
      <c r="R16" s="1"/>
      <c r="S16" s="1"/>
      <c r="T16" s="1"/>
    </row>
    <row r="17" spans="2:20" x14ac:dyDescent="0.25">
      <c r="B17" s="25" t="s">
        <v>8</v>
      </c>
      <c r="C17" s="4">
        <v>317.83076026193999</v>
      </c>
      <c r="D17" s="8">
        <v>1078.3827282074701</v>
      </c>
      <c r="E17" s="9">
        <v>-760.55196794553012</v>
      </c>
      <c r="F17" s="4">
        <v>438.556708312041</v>
      </c>
      <c r="G17" s="8">
        <v>1428.6664924962699</v>
      </c>
      <c r="H17" s="9">
        <v>-990.10978418422894</v>
      </c>
      <c r="I17" s="4">
        <v>524.83241797717699</v>
      </c>
      <c r="J17" s="8">
        <v>1594.6556648859601</v>
      </c>
      <c r="K17" s="9">
        <v>-1069.8232469087829</v>
      </c>
      <c r="L17" s="4">
        <v>630.16256100249893</v>
      </c>
      <c r="M17" s="8">
        <v>1953.1755226079777</v>
      </c>
      <c r="N17" s="9">
        <v>-1323.0129616054787</v>
      </c>
      <c r="O17" s="4">
        <v>730.09335427744247</v>
      </c>
      <c r="P17" s="8">
        <v>2069.4377667219769</v>
      </c>
      <c r="Q17" s="18">
        <v>-1339.3444124445346</v>
      </c>
      <c r="R17" s="10"/>
      <c r="S17" s="1"/>
      <c r="T17" s="1"/>
    </row>
    <row r="18" spans="2:20" x14ac:dyDescent="0.25">
      <c r="B18" s="27" t="s">
        <v>9</v>
      </c>
      <c r="C18" s="14">
        <v>237.89507075699993</v>
      </c>
      <c r="D18" s="7">
        <v>590.21709256696522</v>
      </c>
      <c r="E18" s="7">
        <v>-352.32202180996529</v>
      </c>
      <c r="F18" s="14">
        <v>312.40778802499995</v>
      </c>
      <c r="G18" s="7">
        <v>812.1727969580877</v>
      </c>
      <c r="H18" s="7">
        <v>-499.76500893308776</v>
      </c>
      <c r="I18" s="14">
        <v>422.33488947759997</v>
      </c>
      <c r="J18" s="7">
        <v>1062.9125183009182</v>
      </c>
      <c r="K18" s="7">
        <v>-640.57762882331826</v>
      </c>
      <c r="L18" s="14">
        <v>414.52438460932501</v>
      </c>
      <c r="M18" s="7">
        <v>1190.1327453923154</v>
      </c>
      <c r="N18" s="7">
        <v>-775.60836078299042</v>
      </c>
      <c r="O18" s="14">
        <v>395.02400161999998</v>
      </c>
      <c r="P18" s="7">
        <v>1261.3652650586391</v>
      </c>
      <c r="Q18" s="15">
        <v>-866.34126343863909</v>
      </c>
      <c r="R18" s="10"/>
      <c r="S18" s="1"/>
      <c r="T18" s="1"/>
    </row>
    <row r="19" spans="2:20" x14ac:dyDescent="0.25">
      <c r="B19" s="27"/>
      <c r="C19" s="14"/>
      <c r="D19" s="7"/>
      <c r="E19" s="7"/>
      <c r="F19" s="14"/>
      <c r="G19" s="7"/>
      <c r="H19" s="7"/>
      <c r="I19" s="14"/>
      <c r="J19" s="7"/>
      <c r="K19" s="7"/>
      <c r="L19" s="14"/>
      <c r="M19" s="7"/>
      <c r="N19" s="7"/>
      <c r="O19" s="14"/>
      <c r="P19" s="7"/>
      <c r="Q19" s="15"/>
      <c r="R19" s="10"/>
      <c r="S19" s="1"/>
      <c r="T19" s="1"/>
    </row>
    <row r="20" spans="2:20" x14ac:dyDescent="0.25">
      <c r="B20" s="26" t="s">
        <v>12</v>
      </c>
      <c r="C20" s="14">
        <v>176.72326867559997</v>
      </c>
      <c r="D20" s="7">
        <v>1802.1024302987996</v>
      </c>
      <c r="E20" s="7">
        <v>-1625.3791616231997</v>
      </c>
      <c r="F20" s="14">
        <v>167.14344118819997</v>
      </c>
      <c r="G20" s="7">
        <v>2879.6249682072994</v>
      </c>
      <c r="H20" s="7">
        <v>-2712.4815270190993</v>
      </c>
      <c r="I20" s="14">
        <v>253.17451660505</v>
      </c>
      <c r="J20" s="7">
        <v>2969.8544922978999</v>
      </c>
      <c r="K20" s="7">
        <v>-2716.6799756928499</v>
      </c>
      <c r="L20" s="14">
        <v>282.53344425782996</v>
      </c>
      <c r="M20" s="7">
        <v>4006.1589870425478</v>
      </c>
      <c r="N20" s="7">
        <v>-3723.6255427847177</v>
      </c>
      <c r="O20" s="14">
        <v>228.97554190000002</v>
      </c>
      <c r="P20" s="7">
        <v>4242.2737347487009</v>
      </c>
      <c r="Q20" s="15">
        <v>-4013.2981928487011</v>
      </c>
      <c r="R20" s="5"/>
      <c r="S20" s="1"/>
      <c r="T20" s="1"/>
    </row>
    <row r="21" spans="2:20" x14ac:dyDescent="0.25">
      <c r="B21" s="24" t="s">
        <v>19</v>
      </c>
      <c r="C21" s="14"/>
      <c r="D21" s="7"/>
      <c r="E21" s="7"/>
      <c r="F21" s="14"/>
      <c r="G21" s="7"/>
      <c r="H21" s="7"/>
      <c r="I21" s="14"/>
      <c r="J21" s="7"/>
      <c r="K21" s="7"/>
      <c r="L21" s="14"/>
      <c r="M21" s="7"/>
      <c r="N21" s="7"/>
      <c r="O21" s="14"/>
      <c r="P21" s="7"/>
      <c r="Q21" s="15"/>
      <c r="R21" s="1"/>
      <c r="S21" s="1"/>
      <c r="T21" s="1"/>
    </row>
    <row r="22" spans="2:20" x14ac:dyDescent="0.25">
      <c r="B22" s="25" t="s">
        <v>13</v>
      </c>
      <c r="C22" s="16">
        <v>24.734292286400002</v>
      </c>
      <c r="D22" s="8">
        <v>1316.9969406706</v>
      </c>
      <c r="E22" s="7">
        <v>-1292.2626483842</v>
      </c>
      <c r="F22" s="16">
        <v>14.119212409999999</v>
      </c>
      <c r="G22" s="8">
        <v>2100.3583861975999</v>
      </c>
      <c r="H22" s="7">
        <v>-2086.2391737876001</v>
      </c>
      <c r="I22" s="16">
        <v>10.56415248865</v>
      </c>
      <c r="J22" s="8">
        <v>2099.0585923898002</v>
      </c>
      <c r="K22" s="7">
        <v>-2088.4944399011501</v>
      </c>
      <c r="L22" s="16">
        <v>18.982208390379991</v>
      </c>
      <c r="M22" s="8">
        <v>2523.4355949903947</v>
      </c>
      <c r="N22" s="7">
        <v>-2504.4533866000147</v>
      </c>
      <c r="O22" s="16">
        <v>38.181811760000016</v>
      </c>
      <c r="P22" s="8">
        <v>2700.506223836016</v>
      </c>
      <c r="Q22" s="15">
        <v>-2662.324412076016</v>
      </c>
      <c r="R22" s="1"/>
      <c r="S22" s="1"/>
      <c r="T22" s="1"/>
    </row>
    <row r="23" spans="2:20" x14ac:dyDescent="0.25">
      <c r="B23" s="26" t="s">
        <v>20</v>
      </c>
      <c r="C23" s="14">
        <v>83.831952283628368</v>
      </c>
      <c r="D23" s="7">
        <v>248.52720293057979</v>
      </c>
      <c r="E23" s="7">
        <v>-164.69525064695142</v>
      </c>
      <c r="F23" s="14">
        <v>127.32125346723053</v>
      </c>
      <c r="G23" s="7">
        <v>301.99807244007337</v>
      </c>
      <c r="H23" s="7">
        <v>-174.67681897284285</v>
      </c>
      <c r="I23" s="14">
        <v>157.73274938886138</v>
      </c>
      <c r="J23" s="7">
        <v>624.36325631287923</v>
      </c>
      <c r="K23" s="7">
        <v>-466.63050692401782</v>
      </c>
      <c r="L23" s="14">
        <v>87.205399017899964</v>
      </c>
      <c r="M23" s="7">
        <v>652.36148001010599</v>
      </c>
      <c r="N23" s="7">
        <v>-565.15608099220606</v>
      </c>
      <c r="O23" s="14">
        <v>74.270258378618962</v>
      </c>
      <c r="P23" s="7">
        <v>613.50851247867604</v>
      </c>
      <c r="Q23" s="15">
        <v>-539.23825410005702</v>
      </c>
      <c r="R23" s="1"/>
      <c r="S23" s="1"/>
      <c r="T23" s="1"/>
    </row>
    <row r="24" spans="2:20" x14ac:dyDescent="0.25">
      <c r="B24" s="28" t="s">
        <v>2</v>
      </c>
      <c r="C24" s="19">
        <f>+C23+C20+C18+C15+C12+C9</f>
        <v>4258.8573844467428</v>
      </c>
      <c r="D24" s="20">
        <f t="shared" ref="D24:N24" si="0">+D23+D20+D18+D15+D12+D9</f>
        <v>8969.4439563889991</v>
      </c>
      <c r="E24" s="20">
        <f t="shared" si="0"/>
        <v>-4710.5865719422573</v>
      </c>
      <c r="F24" s="19">
        <f t="shared" si="0"/>
        <v>5202.8458805661512</v>
      </c>
      <c r="G24" s="20">
        <f t="shared" si="0"/>
        <v>13260.469355192621</v>
      </c>
      <c r="H24" s="20">
        <f t="shared" si="0"/>
        <v>-8057.6234746264718</v>
      </c>
      <c r="I24" s="19">
        <f t="shared" si="0"/>
        <v>6102.0718890928219</v>
      </c>
      <c r="J24" s="20">
        <f t="shared" si="0"/>
        <v>15237.477933602022</v>
      </c>
      <c r="K24" s="20">
        <f t="shared" si="0"/>
        <v>-9135.4060445092</v>
      </c>
      <c r="L24" s="19">
        <f t="shared" si="0"/>
        <v>11348.201349509038</v>
      </c>
      <c r="M24" s="20">
        <f t="shared" si="0"/>
        <v>19327.415053963228</v>
      </c>
      <c r="N24" s="20">
        <f t="shared" si="0"/>
        <v>-7979.2137044541905</v>
      </c>
      <c r="O24" s="19">
        <f>+O23+O20+O18+O15+O12+O9</f>
        <v>11047.144290223738</v>
      </c>
      <c r="P24" s="20">
        <v>19640.667310122542</v>
      </c>
      <c r="Q24" s="21">
        <v>-8593.5230198988047</v>
      </c>
      <c r="R24" s="1"/>
      <c r="S24" s="1"/>
      <c r="T24" s="1"/>
    </row>
    <row r="25" spans="2:20" ht="25.5" customHeight="1" x14ac:dyDescent="0.25">
      <c r="R25" s="1"/>
      <c r="S25" s="1"/>
      <c r="T25" s="1"/>
    </row>
    <row r="26" spans="2:20" ht="25.5" customHeight="1" x14ac:dyDescent="0.25">
      <c r="B26" s="29" t="s">
        <v>15</v>
      </c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1"/>
      <c r="S26" s="1"/>
      <c r="T26" s="1"/>
    </row>
    <row r="27" spans="2:20" ht="25.5" customHeight="1" x14ac:dyDescent="0.25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1"/>
      <c r="S27" s="1"/>
      <c r="T27" s="1"/>
    </row>
    <row r="28" spans="2:20" ht="25.5" customHeight="1" x14ac:dyDescent="0.25">
      <c r="B28" s="29" t="s">
        <v>14</v>
      </c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1"/>
      <c r="S28" s="1"/>
      <c r="T28" s="1"/>
    </row>
    <row r="29" spans="2:20" ht="25.5" customHeight="1" x14ac:dyDescent="0.25">
      <c r="R29" s="1"/>
      <c r="S29" s="1"/>
      <c r="T29" s="1"/>
    </row>
    <row r="30" spans="2:20" ht="25.5" customHeight="1" x14ac:dyDescent="0.25">
      <c r="R30" s="1"/>
      <c r="S30" s="1"/>
      <c r="T30" s="1"/>
    </row>
    <row r="31" spans="2:20" ht="23.25" customHeight="1" x14ac:dyDescent="0.25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1"/>
      <c r="S31" s="1"/>
      <c r="T31" s="1"/>
    </row>
  </sheetData>
  <mergeCells count="13">
    <mergeCell ref="B28:Q28"/>
    <mergeCell ref="B2:Q2"/>
    <mergeCell ref="B3:Q3"/>
    <mergeCell ref="B4:Q4"/>
    <mergeCell ref="B5:Q5"/>
    <mergeCell ref="B6:Q6"/>
    <mergeCell ref="F7:H7"/>
    <mergeCell ref="C7:E7"/>
    <mergeCell ref="B7:B8"/>
    <mergeCell ref="B26:Q26"/>
    <mergeCell ref="L7:N7"/>
    <mergeCell ref="O7:Q7"/>
    <mergeCell ref="I7:K7"/>
  </mergeCells>
  <pageMargins left="0.7" right="0.7" top="0.75" bottom="0.75" header="0.3" footer="0.3"/>
  <ignoredErrors>
    <ignoredError sqref="C24:Q24" unlockedFormula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eduardo cruz</cp:lastModifiedBy>
  <dcterms:created xsi:type="dcterms:W3CDTF">2025-09-01T01:46:50Z</dcterms:created>
  <dcterms:modified xsi:type="dcterms:W3CDTF">2025-10-14T04:36:41Z</dcterms:modified>
</cp:coreProperties>
</file>