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1\1.3 Climatología\"/>
    </mc:Choice>
  </mc:AlternateContent>
  <xr:revisionPtr revIDLastSave="0" documentId="13_ncr:1_{6AE30D7B-8C8C-4F0B-86E8-19F0A67045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3.2 Climatología" sheetId="2" r:id="rId1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1" i="2" l="1"/>
  <c r="N81" i="2"/>
  <c r="O80" i="2"/>
  <c r="N80" i="2"/>
  <c r="O79" i="2"/>
  <c r="N79" i="2"/>
  <c r="O78" i="2"/>
  <c r="N78" i="2"/>
  <c r="O77" i="2"/>
  <c r="N77" i="2"/>
  <c r="O76" i="2"/>
  <c r="N76" i="2"/>
  <c r="O75" i="2"/>
  <c r="N75" i="2"/>
  <c r="O74" i="2"/>
  <c r="N74" i="2"/>
  <c r="O73" i="2"/>
  <c r="N73" i="2"/>
  <c r="O65" i="2"/>
  <c r="N65" i="2"/>
  <c r="O64" i="2"/>
  <c r="N64" i="2"/>
  <c r="O63" i="2"/>
  <c r="N63" i="2"/>
  <c r="O62" i="2"/>
  <c r="N62" i="2"/>
  <c r="O61" i="2"/>
  <c r="N61" i="2"/>
  <c r="O60" i="2"/>
  <c r="N60" i="2"/>
  <c r="O59" i="2"/>
  <c r="N59" i="2"/>
  <c r="O58" i="2"/>
  <c r="N58" i="2"/>
  <c r="O57" i="2"/>
  <c r="N57" i="2"/>
  <c r="O56" i="2"/>
  <c r="N56" i="2"/>
  <c r="O48" i="2" l="1"/>
  <c r="O47" i="2"/>
  <c r="O46" i="2"/>
  <c r="O45" i="2"/>
  <c r="O44" i="2"/>
  <c r="O43" i="2"/>
  <c r="O42" i="2"/>
  <c r="O41" i="2"/>
  <c r="O40" i="2"/>
  <c r="O39" i="2"/>
  <c r="N48" i="2"/>
  <c r="N47" i="2"/>
  <c r="N46" i="2"/>
  <c r="N45" i="2"/>
  <c r="N44" i="2"/>
  <c r="N43" i="2"/>
  <c r="N42" i="2"/>
  <c r="N41" i="2"/>
  <c r="N40" i="2"/>
  <c r="N39" i="2"/>
  <c r="N31" i="2"/>
  <c r="N30" i="2"/>
  <c r="N29" i="2"/>
  <c r="N28" i="2"/>
  <c r="N27" i="2"/>
  <c r="N26" i="2"/>
  <c r="N25" i="2"/>
  <c r="N24" i="2"/>
  <c r="N23" i="2"/>
  <c r="N22" i="2"/>
  <c r="O23" i="2"/>
  <c r="O24" i="2"/>
  <c r="O25" i="2"/>
  <c r="O26" i="2"/>
  <c r="O27" i="2"/>
  <c r="O28" i="2"/>
  <c r="O29" i="2"/>
  <c r="O30" i="2"/>
  <c r="O31" i="2"/>
  <c r="O22" i="2"/>
  <c r="O14" i="2" l="1"/>
  <c r="N14" i="2"/>
  <c r="O13" i="2"/>
  <c r="N13" i="2"/>
  <c r="O12" i="2"/>
  <c r="N12" i="2"/>
  <c r="O11" i="2"/>
  <c r="N11" i="2"/>
  <c r="O10" i="2"/>
  <c r="N10" i="2"/>
  <c r="O9" i="2"/>
  <c r="N9" i="2"/>
  <c r="O8" i="2"/>
  <c r="N8" i="2"/>
  <c r="O7" i="2"/>
  <c r="N7" i="2"/>
  <c r="O6" i="2"/>
  <c r="N6" i="2"/>
  <c r="O5" i="2"/>
  <c r="N5" i="2"/>
</calcChain>
</file>

<file path=xl/sharedStrings.xml><?xml version="1.0" encoding="utf-8"?>
<sst xmlns="http://schemas.openxmlformats.org/spreadsheetml/2006/main" count="146" uniqueCount="34">
  <si>
    <t>1.3 Climatología</t>
  </si>
  <si>
    <t>Estación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</si>
  <si>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</si>
  <si>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</si>
  <si>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</si>
  <si>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</si>
  <si>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</si>
  <si>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</si>
  <si>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</si>
  <si>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</si>
  <si>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</si>
  <si>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</si>
  <si>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</si>
  <si>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</si>
  <si>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Promedio</t>
  </si>
  <si>
    <t>Max Mensual</t>
  </si>
  <si>
    <t xml:space="preserve"> Roatán</t>
  </si>
  <si>
    <t xml:space="preserve"> Ceiba</t>
  </si>
  <si>
    <t xml:space="preserve"> La Mesa</t>
  </si>
  <si>
    <t xml:space="preserve"> Puerto Lempira</t>
  </si>
  <si>
    <t xml:space="preserve"> Catacamas</t>
  </si>
  <si>
    <t xml:space="preserve"> Santa Rosa de Copán</t>
  </si>
  <si>
    <t xml:space="preserve"> Tegucigalpa</t>
  </si>
  <si>
    <t xml:space="preserve"> Choluteca</t>
  </si>
  <si>
    <t>Trujillo</t>
  </si>
  <si>
    <t>Tela</t>
  </si>
  <si>
    <t>Fuente: Agencia Hondureña de Aeronáutica Civil, Climatología aeronáutica</t>
  </si>
  <si>
    <t>1.3.2 Temperaturas máximas  mensual en( °C )reportadas, según estación climatológica 2018</t>
  </si>
  <si>
    <t>-</t>
  </si>
  <si>
    <t>1.3.2 Temperaturas máximas  mensual en( °C )reportadas, según estación climatológica 2019</t>
  </si>
  <si>
    <t>1.3.2 Temperaturas máximas  mensual en( °C )reportadas, según estación climatológica 2020</t>
  </si>
  <si>
    <t>1.3.2 Temperaturas máximas  mensual en( °C )reportadas, según estación climatológica 2021</t>
  </si>
  <si>
    <t>1.3.2 Temperaturas máximas media mensual en (°C ), según estación climatológica 2022</t>
  </si>
  <si>
    <t>Fuente: Agencia Hondureña de Aeronáutica Civil, Climatología Aeronáutica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</si>
</sst>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"/>
    <numFmt numFmtId="165" formatCode="0.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164" fontId="2" fillId="0" borderId="1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165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 vertical="center"/>
    </xf>
    <xf numFmtId="0" fontId="3" fillId="0" borderId="2" xfId="1" applyFont="1" applyBorder="1"/>
    <xf numFmtId="165" fontId="3" fillId="0" borderId="2" xfId="1" applyNumberFormat="1" applyFont="1" applyBorder="1" applyAlignment="1">
      <alignment horizontal="center"/>
    </xf>
    <xf numFmtId="165" fontId="3" fillId="0" borderId="2" xfId="1" applyNumberFormat="1" applyFont="1" applyBorder="1" applyAlignment="1">
      <alignment horizontal="center" vertical="center"/>
    </xf>
    <xf numFmtId="0" fontId="2" fillId="0" borderId="3" xfId="1" applyFont="1" applyBorder="1"/>
    <xf numFmtId="0" fontId="3" fillId="0" borderId="0" xfId="1" applyFont="1" applyAlignment="1">
      <alignment horizontal="center"/>
    </xf>
    <xf numFmtId="0" fontId="3" fillId="0" borderId="2" xfId="1" applyFont="1" applyBorder="1" applyAlignment="1">
      <alignment horizontal="center"/>
    </xf>
    <xf numFmtId="0" fontId="4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"/>
  <sheetViews>
    <sheetView tabSelected="1" workbookViewId="0">
      <selection activeCell="A3" sqref="A3"/>
    </sheetView>
  </sheetViews>
  <sheetFormatPr baseColWidth="10" defaultRowHeight="14.25" x14ac:dyDescent="0.2"/>
  <cols>
    <col min="1" max="1" width="22.85546875" style="2" customWidth="1"/>
    <col min="2" max="5" width="11.42578125" style="2" customWidth="1"/>
    <col min="6" max="6" width="12.28515625" style="2" customWidth="1"/>
    <col min="7" max="9" width="11.42578125" style="2" customWidth="1"/>
    <col min="10" max="10" width="13.140625" style="2" customWidth="1"/>
    <col min="11" max="14" width="11.42578125" style="2" customWidth="1"/>
    <col min="15" max="15" width="14.28515625" style="2" customWidth="1"/>
    <col min="16" max="256" width="11.42578125" style="2"/>
    <col min="257" max="257" width="19.140625" style="2" customWidth="1"/>
    <col min="258" max="261" width="11.42578125" style="2" customWidth="1"/>
    <col min="262" max="262" width="12.28515625" style="2" customWidth="1"/>
    <col min="263" max="270" width="11.42578125" style="2" customWidth="1"/>
    <col min="271" max="271" width="12.42578125" style="2" customWidth="1"/>
    <col min="272" max="512" width="11.42578125" style="2"/>
    <col min="513" max="513" width="19.140625" style="2" customWidth="1"/>
    <col min="514" max="517" width="11.42578125" style="2" customWidth="1"/>
    <col min="518" max="518" width="12.28515625" style="2" customWidth="1"/>
    <col min="519" max="526" width="11.42578125" style="2" customWidth="1"/>
    <col min="527" max="527" width="12.42578125" style="2" customWidth="1"/>
    <col min="528" max="768" width="11.42578125" style="2"/>
    <col min="769" max="769" width="19.140625" style="2" customWidth="1"/>
    <col min="770" max="773" width="11.42578125" style="2" customWidth="1"/>
    <col min="774" max="774" width="12.28515625" style="2" customWidth="1"/>
    <col min="775" max="782" width="11.42578125" style="2" customWidth="1"/>
    <col min="783" max="783" width="12.42578125" style="2" customWidth="1"/>
    <col min="784" max="1024" width="11.42578125" style="2"/>
    <col min="1025" max="1025" width="19.140625" style="2" customWidth="1"/>
    <col min="1026" max="1029" width="11.42578125" style="2" customWidth="1"/>
    <col min="1030" max="1030" width="12.28515625" style="2" customWidth="1"/>
    <col min="1031" max="1038" width="11.42578125" style="2" customWidth="1"/>
    <col min="1039" max="1039" width="12.42578125" style="2" customWidth="1"/>
    <col min="1040" max="1280" width="11.42578125" style="2"/>
    <col min="1281" max="1281" width="19.140625" style="2" customWidth="1"/>
    <col min="1282" max="1285" width="11.42578125" style="2" customWidth="1"/>
    <col min="1286" max="1286" width="12.28515625" style="2" customWidth="1"/>
    <col min="1287" max="1294" width="11.42578125" style="2" customWidth="1"/>
    <col min="1295" max="1295" width="12.42578125" style="2" customWidth="1"/>
    <col min="1296" max="1536" width="11.42578125" style="2"/>
    <col min="1537" max="1537" width="19.140625" style="2" customWidth="1"/>
    <col min="1538" max="1541" width="11.42578125" style="2" customWidth="1"/>
    <col min="1542" max="1542" width="12.28515625" style="2" customWidth="1"/>
    <col min="1543" max="1550" width="11.42578125" style="2" customWidth="1"/>
    <col min="1551" max="1551" width="12.42578125" style="2" customWidth="1"/>
    <col min="1552" max="1792" width="11.42578125" style="2"/>
    <col min="1793" max="1793" width="19.140625" style="2" customWidth="1"/>
    <col min="1794" max="1797" width="11.42578125" style="2" customWidth="1"/>
    <col min="1798" max="1798" width="12.28515625" style="2" customWidth="1"/>
    <col min="1799" max="1806" width="11.42578125" style="2" customWidth="1"/>
    <col min="1807" max="1807" width="12.42578125" style="2" customWidth="1"/>
    <col min="1808" max="2048" width="11.42578125" style="2"/>
    <col min="2049" max="2049" width="19.140625" style="2" customWidth="1"/>
    <col min="2050" max="2053" width="11.42578125" style="2" customWidth="1"/>
    <col min="2054" max="2054" width="12.28515625" style="2" customWidth="1"/>
    <col min="2055" max="2062" width="11.42578125" style="2" customWidth="1"/>
    <col min="2063" max="2063" width="12.42578125" style="2" customWidth="1"/>
    <col min="2064" max="2304" width="11.42578125" style="2"/>
    <col min="2305" max="2305" width="19.140625" style="2" customWidth="1"/>
    <col min="2306" max="2309" width="11.42578125" style="2" customWidth="1"/>
    <col min="2310" max="2310" width="12.28515625" style="2" customWidth="1"/>
    <col min="2311" max="2318" width="11.42578125" style="2" customWidth="1"/>
    <col min="2319" max="2319" width="12.42578125" style="2" customWidth="1"/>
    <col min="2320" max="2560" width="11.42578125" style="2"/>
    <col min="2561" max="2561" width="19.140625" style="2" customWidth="1"/>
    <col min="2562" max="2565" width="11.42578125" style="2" customWidth="1"/>
    <col min="2566" max="2566" width="12.28515625" style="2" customWidth="1"/>
    <col min="2567" max="2574" width="11.42578125" style="2" customWidth="1"/>
    <col min="2575" max="2575" width="12.42578125" style="2" customWidth="1"/>
    <col min="2576" max="2816" width="11.42578125" style="2"/>
    <col min="2817" max="2817" width="19.140625" style="2" customWidth="1"/>
    <col min="2818" max="2821" width="11.42578125" style="2" customWidth="1"/>
    <col min="2822" max="2822" width="12.28515625" style="2" customWidth="1"/>
    <col min="2823" max="2830" width="11.42578125" style="2" customWidth="1"/>
    <col min="2831" max="2831" width="12.42578125" style="2" customWidth="1"/>
    <col min="2832" max="3072" width="11.42578125" style="2"/>
    <col min="3073" max="3073" width="19.140625" style="2" customWidth="1"/>
    <col min="3074" max="3077" width="11.42578125" style="2" customWidth="1"/>
    <col min="3078" max="3078" width="12.28515625" style="2" customWidth="1"/>
    <col min="3079" max="3086" width="11.42578125" style="2" customWidth="1"/>
    <col min="3087" max="3087" width="12.42578125" style="2" customWidth="1"/>
    <col min="3088" max="3328" width="11.42578125" style="2"/>
    <col min="3329" max="3329" width="19.140625" style="2" customWidth="1"/>
    <col min="3330" max="3333" width="11.42578125" style="2" customWidth="1"/>
    <col min="3334" max="3334" width="12.28515625" style="2" customWidth="1"/>
    <col min="3335" max="3342" width="11.42578125" style="2" customWidth="1"/>
    <col min="3343" max="3343" width="12.42578125" style="2" customWidth="1"/>
    <col min="3344" max="3584" width="11.42578125" style="2"/>
    <col min="3585" max="3585" width="19.140625" style="2" customWidth="1"/>
    <col min="3586" max="3589" width="11.42578125" style="2" customWidth="1"/>
    <col min="3590" max="3590" width="12.28515625" style="2" customWidth="1"/>
    <col min="3591" max="3598" width="11.42578125" style="2" customWidth="1"/>
    <col min="3599" max="3599" width="12.42578125" style="2" customWidth="1"/>
    <col min="3600" max="3840" width="11.42578125" style="2"/>
    <col min="3841" max="3841" width="19.140625" style="2" customWidth="1"/>
    <col min="3842" max="3845" width="11.42578125" style="2" customWidth="1"/>
    <col min="3846" max="3846" width="12.28515625" style="2" customWidth="1"/>
    <col min="3847" max="3854" width="11.42578125" style="2" customWidth="1"/>
    <col min="3855" max="3855" width="12.42578125" style="2" customWidth="1"/>
    <col min="3856" max="4096" width="11.42578125" style="2"/>
    <col min="4097" max="4097" width="19.140625" style="2" customWidth="1"/>
    <col min="4098" max="4101" width="11.42578125" style="2" customWidth="1"/>
    <col min="4102" max="4102" width="12.28515625" style="2" customWidth="1"/>
    <col min="4103" max="4110" width="11.42578125" style="2" customWidth="1"/>
    <col min="4111" max="4111" width="12.42578125" style="2" customWidth="1"/>
    <col min="4112" max="4352" width="11.42578125" style="2"/>
    <col min="4353" max="4353" width="19.140625" style="2" customWidth="1"/>
    <col min="4354" max="4357" width="11.42578125" style="2" customWidth="1"/>
    <col min="4358" max="4358" width="12.28515625" style="2" customWidth="1"/>
    <col min="4359" max="4366" width="11.42578125" style="2" customWidth="1"/>
    <col min="4367" max="4367" width="12.42578125" style="2" customWidth="1"/>
    <col min="4368" max="4608" width="11.42578125" style="2"/>
    <col min="4609" max="4609" width="19.140625" style="2" customWidth="1"/>
    <col min="4610" max="4613" width="11.42578125" style="2" customWidth="1"/>
    <col min="4614" max="4614" width="12.28515625" style="2" customWidth="1"/>
    <col min="4615" max="4622" width="11.42578125" style="2" customWidth="1"/>
    <col min="4623" max="4623" width="12.42578125" style="2" customWidth="1"/>
    <col min="4624" max="4864" width="11.42578125" style="2"/>
    <col min="4865" max="4865" width="19.140625" style="2" customWidth="1"/>
    <col min="4866" max="4869" width="11.42578125" style="2" customWidth="1"/>
    <col min="4870" max="4870" width="12.28515625" style="2" customWidth="1"/>
    <col min="4871" max="4878" width="11.42578125" style="2" customWidth="1"/>
    <col min="4879" max="4879" width="12.42578125" style="2" customWidth="1"/>
    <col min="4880" max="5120" width="11.42578125" style="2"/>
    <col min="5121" max="5121" width="19.140625" style="2" customWidth="1"/>
    <col min="5122" max="5125" width="11.42578125" style="2" customWidth="1"/>
    <col min="5126" max="5126" width="12.28515625" style="2" customWidth="1"/>
    <col min="5127" max="5134" width="11.42578125" style="2" customWidth="1"/>
    <col min="5135" max="5135" width="12.42578125" style="2" customWidth="1"/>
    <col min="5136" max="5376" width="11.42578125" style="2"/>
    <col min="5377" max="5377" width="19.140625" style="2" customWidth="1"/>
    <col min="5378" max="5381" width="11.42578125" style="2" customWidth="1"/>
    <col min="5382" max="5382" width="12.28515625" style="2" customWidth="1"/>
    <col min="5383" max="5390" width="11.42578125" style="2" customWidth="1"/>
    <col min="5391" max="5391" width="12.42578125" style="2" customWidth="1"/>
    <col min="5392" max="5632" width="11.42578125" style="2"/>
    <col min="5633" max="5633" width="19.140625" style="2" customWidth="1"/>
    <col min="5634" max="5637" width="11.42578125" style="2" customWidth="1"/>
    <col min="5638" max="5638" width="12.28515625" style="2" customWidth="1"/>
    <col min="5639" max="5646" width="11.42578125" style="2" customWidth="1"/>
    <col min="5647" max="5647" width="12.42578125" style="2" customWidth="1"/>
    <col min="5648" max="5888" width="11.42578125" style="2"/>
    <col min="5889" max="5889" width="19.140625" style="2" customWidth="1"/>
    <col min="5890" max="5893" width="11.42578125" style="2" customWidth="1"/>
    <col min="5894" max="5894" width="12.28515625" style="2" customWidth="1"/>
    <col min="5895" max="5902" width="11.42578125" style="2" customWidth="1"/>
    <col min="5903" max="5903" width="12.42578125" style="2" customWidth="1"/>
    <col min="5904" max="6144" width="11.42578125" style="2"/>
    <col min="6145" max="6145" width="19.140625" style="2" customWidth="1"/>
    <col min="6146" max="6149" width="11.42578125" style="2" customWidth="1"/>
    <col min="6150" max="6150" width="12.28515625" style="2" customWidth="1"/>
    <col min="6151" max="6158" width="11.42578125" style="2" customWidth="1"/>
    <col min="6159" max="6159" width="12.42578125" style="2" customWidth="1"/>
    <col min="6160" max="6400" width="11.42578125" style="2"/>
    <col min="6401" max="6401" width="19.140625" style="2" customWidth="1"/>
    <col min="6402" max="6405" width="11.42578125" style="2" customWidth="1"/>
    <col min="6406" max="6406" width="12.28515625" style="2" customWidth="1"/>
    <col min="6407" max="6414" width="11.42578125" style="2" customWidth="1"/>
    <col min="6415" max="6415" width="12.42578125" style="2" customWidth="1"/>
    <col min="6416" max="6656" width="11.42578125" style="2"/>
    <col min="6657" max="6657" width="19.140625" style="2" customWidth="1"/>
    <col min="6658" max="6661" width="11.42578125" style="2" customWidth="1"/>
    <col min="6662" max="6662" width="12.28515625" style="2" customWidth="1"/>
    <col min="6663" max="6670" width="11.42578125" style="2" customWidth="1"/>
    <col min="6671" max="6671" width="12.42578125" style="2" customWidth="1"/>
    <col min="6672" max="6912" width="11.42578125" style="2"/>
    <col min="6913" max="6913" width="19.140625" style="2" customWidth="1"/>
    <col min="6914" max="6917" width="11.42578125" style="2" customWidth="1"/>
    <col min="6918" max="6918" width="12.28515625" style="2" customWidth="1"/>
    <col min="6919" max="6926" width="11.42578125" style="2" customWidth="1"/>
    <col min="6927" max="6927" width="12.42578125" style="2" customWidth="1"/>
    <col min="6928" max="7168" width="11.42578125" style="2"/>
    <col min="7169" max="7169" width="19.140625" style="2" customWidth="1"/>
    <col min="7170" max="7173" width="11.42578125" style="2" customWidth="1"/>
    <col min="7174" max="7174" width="12.28515625" style="2" customWidth="1"/>
    <col min="7175" max="7182" width="11.42578125" style="2" customWidth="1"/>
    <col min="7183" max="7183" width="12.42578125" style="2" customWidth="1"/>
    <col min="7184" max="7424" width="11.42578125" style="2"/>
    <col min="7425" max="7425" width="19.140625" style="2" customWidth="1"/>
    <col min="7426" max="7429" width="11.42578125" style="2" customWidth="1"/>
    <col min="7430" max="7430" width="12.28515625" style="2" customWidth="1"/>
    <col min="7431" max="7438" width="11.42578125" style="2" customWidth="1"/>
    <col min="7439" max="7439" width="12.42578125" style="2" customWidth="1"/>
    <col min="7440" max="7680" width="11.42578125" style="2"/>
    <col min="7681" max="7681" width="19.140625" style="2" customWidth="1"/>
    <col min="7682" max="7685" width="11.42578125" style="2" customWidth="1"/>
    <col min="7686" max="7686" width="12.28515625" style="2" customWidth="1"/>
    <col min="7687" max="7694" width="11.42578125" style="2" customWidth="1"/>
    <col min="7695" max="7695" width="12.42578125" style="2" customWidth="1"/>
    <col min="7696" max="7936" width="11.42578125" style="2"/>
    <col min="7937" max="7937" width="19.140625" style="2" customWidth="1"/>
    <col min="7938" max="7941" width="11.42578125" style="2" customWidth="1"/>
    <col min="7942" max="7942" width="12.28515625" style="2" customWidth="1"/>
    <col min="7943" max="7950" width="11.42578125" style="2" customWidth="1"/>
    <col min="7951" max="7951" width="12.42578125" style="2" customWidth="1"/>
    <col min="7952" max="8192" width="11.42578125" style="2"/>
    <col min="8193" max="8193" width="19.140625" style="2" customWidth="1"/>
    <col min="8194" max="8197" width="11.42578125" style="2" customWidth="1"/>
    <col min="8198" max="8198" width="12.28515625" style="2" customWidth="1"/>
    <col min="8199" max="8206" width="11.42578125" style="2" customWidth="1"/>
    <col min="8207" max="8207" width="12.42578125" style="2" customWidth="1"/>
    <col min="8208" max="8448" width="11.42578125" style="2"/>
    <col min="8449" max="8449" width="19.140625" style="2" customWidth="1"/>
    <col min="8450" max="8453" width="11.42578125" style="2" customWidth="1"/>
    <col min="8454" max="8454" width="12.28515625" style="2" customWidth="1"/>
    <col min="8455" max="8462" width="11.42578125" style="2" customWidth="1"/>
    <col min="8463" max="8463" width="12.42578125" style="2" customWidth="1"/>
    <col min="8464" max="8704" width="11.42578125" style="2"/>
    <col min="8705" max="8705" width="19.140625" style="2" customWidth="1"/>
    <col min="8706" max="8709" width="11.42578125" style="2" customWidth="1"/>
    <col min="8710" max="8710" width="12.28515625" style="2" customWidth="1"/>
    <col min="8711" max="8718" width="11.42578125" style="2" customWidth="1"/>
    <col min="8719" max="8719" width="12.42578125" style="2" customWidth="1"/>
    <col min="8720" max="8960" width="11.42578125" style="2"/>
    <col min="8961" max="8961" width="19.140625" style="2" customWidth="1"/>
    <col min="8962" max="8965" width="11.42578125" style="2" customWidth="1"/>
    <col min="8966" max="8966" width="12.28515625" style="2" customWidth="1"/>
    <col min="8967" max="8974" width="11.42578125" style="2" customWidth="1"/>
    <col min="8975" max="8975" width="12.42578125" style="2" customWidth="1"/>
    <col min="8976" max="9216" width="11.42578125" style="2"/>
    <col min="9217" max="9217" width="19.140625" style="2" customWidth="1"/>
    <col min="9218" max="9221" width="11.42578125" style="2" customWidth="1"/>
    <col min="9222" max="9222" width="12.28515625" style="2" customWidth="1"/>
    <col min="9223" max="9230" width="11.42578125" style="2" customWidth="1"/>
    <col min="9231" max="9231" width="12.42578125" style="2" customWidth="1"/>
    <col min="9232" max="9472" width="11.42578125" style="2"/>
    <col min="9473" max="9473" width="19.140625" style="2" customWidth="1"/>
    <col min="9474" max="9477" width="11.42578125" style="2" customWidth="1"/>
    <col min="9478" max="9478" width="12.28515625" style="2" customWidth="1"/>
    <col min="9479" max="9486" width="11.42578125" style="2" customWidth="1"/>
    <col min="9487" max="9487" width="12.42578125" style="2" customWidth="1"/>
    <col min="9488" max="9728" width="11.42578125" style="2"/>
    <col min="9729" max="9729" width="19.140625" style="2" customWidth="1"/>
    <col min="9730" max="9733" width="11.42578125" style="2" customWidth="1"/>
    <col min="9734" max="9734" width="12.28515625" style="2" customWidth="1"/>
    <col min="9735" max="9742" width="11.42578125" style="2" customWidth="1"/>
    <col min="9743" max="9743" width="12.42578125" style="2" customWidth="1"/>
    <col min="9744" max="9984" width="11.42578125" style="2"/>
    <col min="9985" max="9985" width="19.140625" style="2" customWidth="1"/>
    <col min="9986" max="9989" width="11.42578125" style="2" customWidth="1"/>
    <col min="9990" max="9990" width="12.28515625" style="2" customWidth="1"/>
    <col min="9991" max="9998" width="11.42578125" style="2" customWidth="1"/>
    <col min="9999" max="9999" width="12.42578125" style="2" customWidth="1"/>
    <col min="10000" max="10240" width="11.42578125" style="2"/>
    <col min="10241" max="10241" width="19.140625" style="2" customWidth="1"/>
    <col min="10242" max="10245" width="11.42578125" style="2" customWidth="1"/>
    <col min="10246" max="10246" width="12.28515625" style="2" customWidth="1"/>
    <col min="10247" max="10254" width="11.42578125" style="2" customWidth="1"/>
    <col min="10255" max="10255" width="12.42578125" style="2" customWidth="1"/>
    <col min="10256" max="10496" width="11.42578125" style="2"/>
    <col min="10497" max="10497" width="19.140625" style="2" customWidth="1"/>
    <col min="10498" max="10501" width="11.42578125" style="2" customWidth="1"/>
    <col min="10502" max="10502" width="12.28515625" style="2" customWidth="1"/>
    <col min="10503" max="10510" width="11.42578125" style="2" customWidth="1"/>
    <col min="10511" max="10511" width="12.42578125" style="2" customWidth="1"/>
    <col min="10512" max="10752" width="11.42578125" style="2"/>
    <col min="10753" max="10753" width="19.140625" style="2" customWidth="1"/>
    <col min="10754" max="10757" width="11.42578125" style="2" customWidth="1"/>
    <col min="10758" max="10758" width="12.28515625" style="2" customWidth="1"/>
    <col min="10759" max="10766" width="11.42578125" style="2" customWidth="1"/>
    <col min="10767" max="10767" width="12.42578125" style="2" customWidth="1"/>
    <col min="10768" max="11008" width="11.42578125" style="2"/>
    <col min="11009" max="11009" width="19.140625" style="2" customWidth="1"/>
    <col min="11010" max="11013" width="11.42578125" style="2" customWidth="1"/>
    <col min="11014" max="11014" width="12.28515625" style="2" customWidth="1"/>
    <col min="11015" max="11022" width="11.42578125" style="2" customWidth="1"/>
    <col min="11023" max="11023" width="12.42578125" style="2" customWidth="1"/>
    <col min="11024" max="11264" width="11.42578125" style="2"/>
    <col min="11265" max="11265" width="19.140625" style="2" customWidth="1"/>
    <col min="11266" max="11269" width="11.42578125" style="2" customWidth="1"/>
    <col min="11270" max="11270" width="12.28515625" style="2" customWidth="1"/>
    <col min="11271" max="11278" width="11.42578125" style="2" customWidth="1"/>
    <col min="11279" max="11279" width="12.42578125" style="2" customWidth="1"/>
    <col min="11280" max="11520" width="11.42578125" style="2"/>
    <col min="11521" max="11521" width="19.140625" style="2" customWidth="1"/>
    <col min="11522" max="11525" width="11.42578125" style="2" customWidth="1"/>
    <col min="11526" max="11526" width="12.28515625" style="2" customWidth="1"/>
    <col min="11527" max="11534" width="11.42578125" style="2" customWidth="1"/>
    <col min="11535" max="11535" width="12.42578125" style="2" customWidth="1"/>
    <col min="11536" max="11776" width="11.42578125" style="2"/>
    <col min="11777" max="11777" width="19.140625" style="2" customWidth="1"/>
    <col min="11778" max="11781" width="11.42578125" style="2" customWidth="1"/>
    <col min="11782" max="11782" width="12.28515625" style="2" customWidth="1"/>
    <col min="11783" max="11790" width="11.42578125" style="2" customWidth="1"/>
    <col min="11791" max="11791" width="12.42578125" style="2" customWidth="1"/>
    <col min="11792" max="12032" width="11.42578125" style="2"/>
    <col min="12033" max="12033" width="19.140625" style="2" customWidth="1"/>
    <col min="12034" max="12037" width="11.42578125" style="2" customWidth="1"/>
    <col min="12038" max="12038" width="12.28515625" style="2" customWidth="1"/>
    <col min="12039" max="12046" width="11.42578125" style="2" customWidth="1"/>
    <col min="12047" max="12047" width="12.42578125" style="2" customWidth="1"/>
    <col min="12048" max="12288" width="11.42578125" style="2"/>
    <col min="12289" max="12289" width="19.140625" style="2" customWidth="1"/>
    <col min="12290" max="12293" width="11.42578125" style="2" customWidth="1"/>
    <col min="12294" max="12294" width="12.28515625" style="2" customWidth="1"/>
    <col min="12295" max="12302" width="11.42578125" style="2" customWidth="1"/>
    <col min="12303" max="12303" width="12.42578125" style="2" customWidth="1"/>
    <col min="12304" max="12544" width="11.42578125" style="2"/>
    <col min="12545" max="12545" width="19.140625" style="2" customWidth="1"/>
    <col min="12546" max="12549" width="11.42578125" style="2" customWidth="1"/>
    <col min="12550" max="12550" width="12.28515625" style="2" customWidth="1"/>
    <col min="12551" max="12558" width="11.42578125" style="2" customWidth="1"/>
    <col min="12559" max="12559" width="12.42578125" style="2" customWidth="1"/>
    <col min="12560" max="12800" width="11.42578125" style="2"/>
    <col min="12801" max="12801" width="19.140625" style="2" customWidth="1"/>
    <col min="12802" max="12805" width="11.42578125" style="2" customWidth="1"/>
    <col min="12806" max="12806" width="12.28515625" style="2" customWidth="1"/>
    <col min="12807" max="12814" width="11.42578125" style="2" customWidth="1"/>
    <col min="12815" max="12815" width="12.42578125" style="2" customWidth="1"/>
    <col min="12816" max="13056" width="11.42578125" style="2"/>
    <col min="13057" max="13057" width="19.140625" style="2" customWidth="1"/>
    <col min="13058" max="13061" width="11.42578125" style="2" customWidth="1"/>
    <col min="13062" max="13062" width="12.28515625" style="2" customWidth="1"/>
    <col min="13063" max="13070" width="11.42578125" style="2" customWidth="1"/>
    <col min="13071" max="13071" width="12.42578125" style="2" customWidth="1"/>
    <col min="13072" max="13312" width="11.42578125" style="2"/>
    <col min="13313" max="13313" width="19.140625" style="2" customWidth="1"/>
    <col min="13314" max="13317" width="11.42578125" style="2" customWidth="1"/>
    <col min="13318" max="13318" width="12.28515625" style="2" customWidth="1"/>
    <col min="13319" max="13326" width="11.42578125" style="2" customWidth="1"/>
    <col min="13327" max="13327" width="12.42578125" style="2" customWidth="1"/>
    <col min="13328" max="13568" width="11.42578125" style="2"/>
    <col min="13569" max="13569" width="19.140625" style="2" customWidth="1"/>
    <col min="13570" max="13573" width="11.42578125" style="2" customWidth="1"/>
    <col min="13574" max="13574" width="12.28515625" style="2" customWidth="1"/>
    <col min="13575" max="13582" width="11.42578125" style="2" customWidth="1"/>
    <col min="13583" max="13583" width="12.42578125" style="2" customWidth="1"/>
    <col min="13584" max="13824" width="11.42578125" style="2"/>
    <col min="13825" max="13825" width="19.140625" style="2" customWidth="1"/>
    <col min="13826" max="13829" width="11.42578125" style="2" customWidth="1"/>
    <col min="13830" max="13830" width="12.28515625" style="2" customWidth="1"/>
    <col min="13831" max="13838" width="11.42578125" style="2" customWidth="1"/>
    <col min="13839" max="13839" width="12.42578125" style="2" customWidth="1"/>
    <col min="13840" max="14080" width="11.42578125" style="2"/>
    <col min="14081" max="14081" width="19.140625" style="2" customWidth="1"/>
    <col min="14082" max="14085" width="11.42578125" style="2" customWidth="1"/>
    <col min="14086" max="14086" width="12.28515625" style="2" customWidth="1"/>
    <col min="14087" max="14094" width="11.42578125" style="2" customWidth="1"/>
    <col min="14095" max="14095" width="12.42578125" style="2" customWidth="1"/>
    <col min="14096" max="14336" width="11.42578125" style="2"/>
    <col min="14337" max="14337" width="19.140625" style="2" customWidth="1"/>
    <col min="14338" max="14341" width="11.42578125" style="2" customWidth="1"/>
    <col min="14342" max="14342" width="12.28515625" style="2" customWidth="1"/>
    <col min="14343" max="14350" width="11.42578125" style="2" customWidth="1"/>
    <col min="14351" max="14351" width="12.42578125" style="2" customWidth="1"/>
    <col min="14352" max="14592" width="11.42578125" style="2"/>
    <col min="14593" max="14593" width="19.140625" style="2" customWidth="1"/>
    <col min="14594" max="14597" width="11.42578125" style="2" customWidth="1"/>
    <col min="14598" max="14598" width="12.28515625" style="2" customWidth="1"/>
    <col min="14599" max="14606" width="11.42578125" style="2" customWidth="1"/>
    <col min="14607" max="14607" width="12.42578125" style="2" customWidth="1"/>
    <col min="14608" max="14848" width="11.42578125" style="2"/>
    <col min="14849" max="14849" width="19.140625" style="2" customWidth="1"/>
    <col min="14850" max="14853" width="11.42578125" style="2" customWidth="1"/>
    <col min="14854" max="14854" width="12.28515625" style="2" customWidth="1"/>
    <col min="14855" max="14862" width="11.42578125" style="2" customWidth="1"/>
    <col min="14863" max="14863" width="12.42578125" style="2" customWidth="1"/>
    <col min="14864" max="15104" width="11.42578125" style="2"/>
    <col min="15105" max="15105" width="19.140625" style="2" customWidth="1"/>
    <col min="15106" max="15109" width="11.42578125" style="2" customWidth="1"/>
    <col min="15110" max="15110" width="12.28515625" style="2" customWidth="1"/>
    <col min="15111" max="15118" width="11.42578125" style="2" customWidth="1"/>
    <col min="15119" max="15119" width="12.42578125" style="2" customWidth="1"/>
    <col min="15120" max="15360" width="11.42578125" style="2"/>
    <col min="15361" max="15361" width="19.140625" style="2" customWidth="1"/>
    <col min="15362" max="15365" width="11.42578125" style="2" customWidth="1"/>
    <col min="15366" max="15366" width="12.28515625" style="2" customWidth="1"/>
    <col min="15367" max="15374" width="11.42578125" style="2" customWidth="1"/>
    <col min="15375" max="15375" width="12.42578125" style="2" customWidth="1"/>
    <col min="15376" max="15616" width="11.42578125" style="2"/>
    <col min="15617" max="15617" width="19.140625" style="2" customWidth="1"/>
    <col min="15618" max="15621" width="11.42578125" style="2" customWidth="1"/>
    <col min="15622" max="15622" width="12.28515625" style="2" customWidth="1"/>
    <col min="15623" max="15630" width="11.42578125" style="2" customWidth="1"/>
    <col min="15631" max="15631" width="12.42578125" style="2" customWidth="1"/>
    <col min="15632" max="15872" width="11.42578125" style="2"/>
    <col min="15873" max="15873" width="19.140625" style="2" customWidth="1"/>
    <col min="15874" max="15877" width="11.42578125" style="2" customWidth="1"/>
    <col min="15878" max="15878" width="12.28515625" style="2" customWidth="1"/>
    <col min="15879" max="15886" width="11.42578125" style="2" customWidth="1"/>
    <col min="15887" max="15887" width="12.42578125" style="2" customWidth="1"/>
    <col min="15888" max="16128" width="11.42578125" style="2"/>
    <col min="16129" max="16129" width="19.140625" style="2" customWidth="1"/>
    <col min="16130" max="16133" width="11.42578125" style="2" customWidth="1"/>
    <col min="16134" max="16134" width="12.28515625" style="2" customWidth="1"/>
    <col min="16135" max="16142" width="11.42578125" style="2" customWidth="1"/>
    <col min="16143" max="16143" width="12.42578125" style="2" customWidth="1"/>
    <col min="16144" max="16384" width="11.42578125" style="2"/>
  </cols>
  <sheetData>
    <row r="1" spans="1:15" ht="15" x14ac:dyDescent="0.25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6"/>
    </row>
    <row r="3" spans="1:15" ht="15" x14ac:dyDescent="0.25">
      <c r="A3" s="10" t="s">
        <v>27</v>
      </c>
      <c r="B3" s="10"/>
      <c r="C3" s="10"/>
      <c r="D3" s="10"/>
      <c r="E3" s="10"/>
      <c r="F3" s="10"/>
      <c r="G3" s="10"/>
    </row>
    <row r="4" spans="1:15" ht="15" x14ac:dyDescent="0.2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x14ac:dyDescent="0.2">
      <c r="A5" s="2" t="s">
        <v>16</v>
      </c>
      <c r="B5" s="5">
        <v>27.1</v>
      </c>
      <c r="C5" s="5">
        <v>28.8</v>
      </c>
      <c r="D5" s="5">
        <v>30.1</v>
      </c>
      <c r="E5" s="5">
        <v>30.9</v>
      </c>
      <c r="F5" s="5">
        <v>32.200000000000003</v>
      </c>
      <c r="G5" s="5">
        <v>31.8</v>
      </c>
      <c r="H5" s="5">
        <v>31.7</v>
      </c>
      <c r="I5" s="5">
        <v>31.7</v>
      </c>
      <c r="J5" s="5">
        <v>32.299999999999997</v>
      </c>
      <c r="K5" s="5">
        <v>31.4</v>
      </c>
      <c r="L5" s="5">
        <v>30.4</v>
      </c>
      <c r="M5" s="5">
        <v>29.1</v>
      </c>
      <c r="N5" s="5">
        <f t="shared" ref="N5:N14" si="0">AVERAGE(B5:M5)</f>
        <v>30.625</v>
      </c>
      <c r="O5" s="6">
        <f t="shared" ref="O5:O14" si="1">MAX(B5:M5)</f>
        <v>32.299999999999997</v>
      </c>
    </row>
    <row r="6" spans="1:15" x14ac:dyDescent="0.2">
      <c r="A6" s="2" t="s">
        <v>17</v>
      </c>
      <c r="B6" s="5">
        <v>25.4</v>
      </c>
      <c r="C6" s="5">
        <v>29</v>
      </c>
      <c r="D6" s="5">
        <v>30.1</v>
      </c>
      <c r="E6" s="5">
        <v>30.6</v>
      </c>
      <c r="F6" s="5">
        <v>31.7</v>
      </c>
      <c r="G6" s="5">
        <v>31.4</v>
      </c>
      <c r="H6" s="5">
        <v>31.5</v>
      </c>
      <c r="I6" s="5">
        <v>31.6</v>
      </c>
      <c r="J6" s="5">
        <v>31.8</v>
      </c>
      <c r="K6" s="5">
        <v>30.7</v>
      </c>
      <c r="L6" s="5">
        <v>29.2</v>
      </c>
      <c r="M6" s="5">
        <v>28</v>
      </c>
      <c r="N6" s="5">
        <f t="shared" si="0"/>
        <v>30.083333333333329</v>
      </c>
      <c r="O6" s="6">
        <f t="shared" si="1"/>
        <v>31.8</v>
      </c>
    </row>
    <row r="7" spans="1:15" x14ac:dyDescent="0.2">
      <c r="A7" s="2" t="s">
        <v>18</v>
      </c>
      <c r="B7" s="5">
        <v>26.2</v>
      </c>
      <c r="C7" s="5">
        <v>30</v>
      </c>
      <c r="D7" s="5">
        <v>32.1</v>
      </c>
      <c r="E7" s="5">
        <v>33.4</v>
      </c>
      <c r="F7" s="5">
        <v>34.6</v>
      </c>
      <c r="G7" s="5">
        <v>32.700000000000003</v>
      </c>
      <c r="H7" s="5">
        <v>32.4</v>
      </c>
      <c r="I7" s="5">
        <v>32.6</v>
      </c>
      <c r="J7" s="5">
        <v>33.200000000000003</v>
      </c>
      <c r="K7" s="5">
        <v>31.8</v>
      </c>
      <c r="L7" s="5">
        <v>31.1</v>
      </c>
      <c r="M7" s="5">
        <v>29.6</v>
      </c>
      <c r="N7" s="5">
        <f t="shared" si="0"/>
        <v>31.641666666666669</v>
      </c>
      <c r="O7" s="6">
        <f t="shared" si="1"/>
        <v>34.6</v>
      </c>
    </row>
    <row r="8" spans="1:15" x14ac:dyDescent="0.2">
      <c r="A8" s="2" t="s">
        <v>19</v>
      </c>
      <c r="B8" s="5">
        <v>31.8</v>
      </c>
      <c r="C8" s="5">
        <v>32</v>
      </c>
      <c r="D8" s="5">
        <v>32.799999999999997</v>
      </c>
      <c r="E8" s="5">
        <v>34.200000000000003</v>
      </c>
      <c r="F8" s="5">
        <v>34.5</v>
      </c>
      <c r="G8" s="5">
        <v>33.5</v>
      </c>
      <c r="H8" s="5">
        <v>32.6</v>
      </c>
      <c r="I8" s="5">
        <v>32.799999999999997</v>
      </c>
      <c r="J8" s="5">
        <v>33.200000000000003</v>
      </c>
      <c r="K8" s="5">
        <v>32.6</v>
      </c>
      <c r="L8" s="5">
        <v>32.6</v>
      </c>
      <c r="M8" s="5">
        <v>31.8</v>
      </c>
      <c r="N8" s="5">
        <f t="shared" si="0"/>
        <v>32.866666666666667</v>
      </c>
      <c r="O8" s="6">
        <f t="shared" si="1"/>
        <v>34.5</v>
      </c>
    </row>
    <row r="9" spans="1:15" x14ac:dyDescent="0.2">
      <c r="A9" s="2" t="s">
        <v>20</v>
      </c>
      <c r="B9" s="5">
        <v>29.3</v>
      </c>
      <c r="C9" s="5">
        <v>30.1</v>
      </c>
      <c r="D9" s="5">
        <v>30.4</v>
      </c>
      <c r="E9" s="5">
        <v>32</v>
      </c>
      <c r="F9" s="5">
        <v>31.7</v>
      </c>
      <c r="G9" s="5">
        <v>30.7</v>
      </c>
      <c r="H9" s="5">
        <v>31.5</v>
      </c>
      <c r="I9" s="5">
        <v>31.4</v>
      </c>
      <c r="J9" s="5">
        <v>31.4</v>
      </c>
      <c r="K9" s="5">
        <v>30.8</v>
      </c>
      <c r="L9" s="5">
        <v>30.6</v>
      </c>
      <c r="M9" s="5">
        <v>30.2</v>
      </c>
      <c r="N9" s="5">
        <f t="shared" si="0"/>
        <v>30.841666666666669</v>
      </c>
      <c r="O9" s="6">
        <f t="shared" si="1"/>
        <v>32</v>
      </c>
    </row>
    <row r="10" spans="1:15" x14ac:dyDescent="0.2">
      <c r="A10" s="2" t="s">
        <v>21</v>
      </c>
      <c r="B10" s="5">
        <v>20.100000000000001</v>
      </c>
      <c r="C10" s="5">
        <v>25.1</v>
      </c>
      <c r="D10" s="5">
        <v>27.7</v>
      </c>
      <c r="E10" s="5">
        <v>28.6</v>
      </c>
      <c r="F10" s="5">
        <v>29.3</v>
      </c>
      <c r="G10" s="5">
        <v>27.5</v>
      </c>
      <c r="H10" s="5">
        <v>27.2</v>
      </c>
      <c r="I10" s="5">
        <v>27.5</v>
      </c>
      <c r="J10" s="5">
        <v>27.6</v>
      </c>
      <c r="K10" s="5">
        <v>26.4</v>
      </c>
      <c r="L10" s="5">
        <v>25.7</v>
      </c>
      <c r="M10" s="5">
        <v>24</v>
      </c>
      <c r="N10" s="5">
        <f t="shared" si="0"/>
        <v>26.391666666666666</v>
      </c>
      <c r="O10" s="6">
        <f t="shared" si="1"/>
        <v>29.3</v>
      </c>
    </row>
    <row r="11" spans="1:15" x14ac:dyDescent="0.2">
      <c r="A11" s="2" t="s">
        <v>22</v>
      </c>
      <c r="B11" s="5">
        <v>23.5</v>
      </c>
      <c r="C11" s="5">
        <v>25.8</v>
      </c>
      <c r="D11" s="5">
        <v>29.4</v>
      </c>
      <c r="E11" s="5">
        <v>29.2</v>
      </c>
      <c r="F11" s="5">
        <v>28.6</v>
      </c>
      <c r="G11" s="5">
        <v>27</v>
      </c>
      <c r="H11" s="5">
        <v>28</v>
      </c>
      <c r="I11" s="5">
        <v>28.3</v>
      </c>
      <c r="J11" s="5">
        <v>28.9</v>
      </c>
      <c r="K11" s="5">
        <v>26.3</v>
      </c>
      <c r="L11" s="5">
        <v>26.8</v>
      </c>
      <c r="M11" s="5">
        <v>25.3</v>
      </c>
      <c r="N11" s="5">
        <f t="shared" si="0"/>
        <v>27.258333333333336</v>
      </c>
      <c r="O11" s="6">
        <f t="shared" si="1"/>
        <v>29.4</v>
      </c>
    </row>
    <row r="12" spans="1:15" x14ac:dyDescent="0.2">
      <c r="A12" s="2" t="s">
        <v>23</v>
      </c>
      <c r="B12" s="5">
        <v>34.6</v>
      </c>
      <c r="C12" s="5">
        <v>36.1</v>
      </c>
      <c r="D12" s="5">
        <v>38.200000000000003</v>
      </c>
      <c r="E12" s="5">
        <v>37.799999999999997</v>
      </c>
      <c r="F12" s="5">
        <v>34.299999999999997</v>
      </c>
      <c r="G12" s="5">
        <v>33.6</v>
      </c>
      <c r="H12" s="5">
        <v>36.799999999999997</v>
      </c>
      <c r="I12" s="5">
        <v>37.1</v>
      </c>
      <c r="J12" s="5">
        <v>34.799999999999997</v>
      </c>
      <c r="K12" s="5">
        <v>32.5</v>
      </c>
      <c r="L12" s="5">
        <v>34.9</v>
      </c>
      <c r="M12" s="5">
        <v>35.5</v>
      </c>
      <c r="N12" s="5">
        <f t="shared" si="0"/>
        <v>35.516666666666666</v>
      </c>
      <c r="O12" s="6">
        <f t="shared" si="1"/>
        <v>38.200000000000003</v>
      </c>
    </row>
    <row r="13" spans="1:15" x14ac:dyDescent="0.2">
      <c r="A13" s="2" t="s">
        <v>24</v>
      </c>
      <c r="B13" s="5">
        <v>26.1</v>
      </c>
      <c r="C13" s="5">
        <v>27.6</v>
      </c>
      <c r="D13" s="5">
        <v>30.3</v>
      </c>
      <c r="E13" s="5">
        <v>31.4</v>
      </c>
      <c r="F13" s="5">
        <v>32.1</v>
      </c>
      <c r="G13" s="5">
        <v>32.799999999999997</v>
      </c>
      <c r="H13" s="5">
        <v>32.1</v>
      </c>
      <c r="I13" s="5">
        <v>32.700000000000003</v>
      </c>
      <c r="J13" s="5">
        <v>33.1</v>
      </c>
      <c r="K13" s="5">
        <v>31</v>
      </c>
      <c r="L13" s="5">
        <v>30.1</v>
      </c>
      <c r="M13" s="5">
        <v>28.9</v>
      </c>
      <c r="N13" s="5">
        <f t="shared" si="0"/>
        <v>30.683333333333337</v>
      </c>
      <c r="O13" s="6">
        <f t="shared" si="1"/>
        <v>33.1</v>
      </c>
    </row>
    <row r="14" spans="1:15" ht="15" thickBot="1" x14ac:dyDescent="0.25">
      <c r="A14" s="7" t="s">
        <v>25</v>
      </c>
      <c r="B14" s="8">
        <v>26</v>
      </c>
      <c r="C14" s="8">
        <v>30.1</v>
      </c>
      <c r="D14" s="8">
        <v>31.3</v>
      </c>
      <c r="E14" s="8">
        <v>31.7</v>
      </c>
      <c r="F14" s="8">
        <v>32.4</v>
      </c>
      <c r="G14" s="8">
        <v>32</v>
      </c>
      <c r="H14" s="8">
        <v>32.1</v>
      </c>
      <c r="I14" s="8">
        <v>32.299999999999997</v>
      </c>
      <c r="J14" s="8">
        <v>32.6</v>
      </c>
      <c r="K14" s="8">
        <v>31.8</v>
      </c>
      <c r="L14" s="8">
        <v>30.3</v>
      </c>
      <c r="M14" s="8">
        <v>29.3</v>
      </c>
      <c r="N14" s="8">
        <f t="shared" si="0"/>
        <v>30.991666666666671</v>
      </c>
      <c r="O14" s="9">
        <f t="shared" si="1"/>
        <v>32.6</v>
      </c>
    </row>
    <row r="15" spans="1:15" x14ac:dyDescent="0.2">
      <c r="A15" s="13" t="s">
        <v>26</v>
      </c>
    </row>
    <row r="18" spans="1:17" ht="15" x14ac:dyDescent="0.25">
      <c r="A18" s="1" t="s">
        <v>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6"/>
    </row>
    <row r="20" spans="1:17" ht="15" x14ac:dyDescent="0.25">
      <c r="A20" s="10" t="s">
        <v>29</v>
      </c>
      <c r="B20" s="10"/>
      <c r="C20" s="10"/>
      <c r="D20" s="10"/>
      <c r="E20" s="10"/>
      <c r="F20" s="10"/>
      <c r="G20" s="10"/>
    </row>
    <row r="21" spans="1:17" ht="15" x14ac:dyDescent="0.25">
      <c r="A21" s="3" t="s">
        <v>1</v>
      </c>
      <c r="B21" s="3" t="s">
        <v>2</v>
      </c>
      <c r="C21" s="3" t="s">
        <v>3</v>
      </c>
      <c r="D21" s="3" t="s">
        <v>4</v>
      </c>
      <c r="E21" s="3" t="s">
        <v>5</v>
      </c>
      <c r="F21" s="3" t="s">
        <v>6</v>
      </c>
      <c r="G21" s="3" t="s">
        <v>7</v>
      </c>
      <c r="H21" s="3" t="s">
        <v>8</v>
      </c>
      <c r="I21" s="3" t="s">
        <v>9</v>
      </c>
      <c r="J21" s="3" t="s">
        <v>10</v>
      </c>
      <c r="K21" s="3" t="s">
        <v>11</v>
      </c>
      <c r="L21" s="3" t="s">
        <v>12</v>
      </c>
      <c r="M21" s="3" t="s">
        <v>13</v>
      </c>
      <c r="N21" s="3" t="s">
        <v>14</v>
      </c>
      <c r="O21" s="3" t="s">
        <v>15</v>
      </c>
    </row>
    <row r="22" spans="1:17" x14ac:dyDescent="0.2">
      <c r="A22" s="2" t="s">
        <v>16</v>
      </c>
      <c r="B22" s="5">
        <v>28.5</v>
      </c>
      <c r="C22" s="5">
        <v>30.7</v>
      </c>
      <c r="D22" s="5">
        <v>30.4</v>
      </c>
      <c r="E22" s="5">
        <v>31.2</v>
      </c>
      <c r="F22" s="5">
        <v>32.5</v>
      </c>
      <c r="G22" s="5">
        <v>32.799999999999997</v>
      </c>
      <c r="H22" s="5">
        <v>32.200000000000003</v>
      </c>
      <c r="I22" s="5">
        <v>33</v>
      </c>
      <c r="J22" s="5">
        <v>33</v>
      </c>
      <c r="K22" s="5">
        <v>32</v>
      </c>
      <c r="L22" s="5">
        <v>30.1</v>
      </c>
      <c r="M22" s="5">
        <v>28.9</v>
      </c>
      <c r="N22" s="5">
        <f>+AVERAGE(B22:M22)</f>
        <v>31.275000000000002</v>
      </c>
      <c r="O22" s="5">
        <f>+MAX(B22:M22)</f>
        <v>33</v>
      </c>
    </row>
    <row r="23" spans="1:17" x14ac:dyDescent="0.2">
      <c r="A23" s="2" t="s">
        <v>17</v>
      </c>
      <c r="B23" s="5">
        <v>27.6</v>
      </c>
      <c r="C23" s="5">
        <v>29.6</v>
      </c>
      <c r="D23" s="5">
        <v>30</v>
      </c>
      <c r="E23" s="5">
        <v>31</v>
      </c>
      <c r="F23" s="5">
        <v>31.8</v>
      </c>
      <c r="G23" s="5">
        <v>32.4</v>
      </c>
      <c r="H23" s="5">
        <v>32.1</v>
      </c>
      <c r="I23" s="5">
        <v>33.1</v>
      </c>
      <c r="J23" s="5">
        <v>32.5</v>
      </c>
      <c r="K23" s="5">
        <v>31.5</v>
      </c>
      <c r="L23" s="5">
        <v>29.4</v>
      </c>
      <c r="M23" s="5">
        <v>28.2</v>
      </c>
      <c r="N23" s="5">
        <f t="shared" ref="N23:N31" si="2">+AVERAGE(B23:M23)</f>
        <v>30.766666666666666</v>
      </c>
      <c r="O23" s="5">
        <f t="shared" ref="O23:O31" si="3">+MAX(B23:M23)</f>
        <v>33.1</v>
      </c>
    </row>
    <row r="24" spans="1:17" x14ac:dyDescent="0.2">
      <c r="A24" s="2" t="s">
        <v>18</v>
      </c>
      <c r="B24" s="5">
        <v>28.9</v>
      </c>
      <c r="C24" s="5">
        <v>31.6</v>
      </c>
      <c r="D24" s="5">
        <v>32.299999999999997</v>
      </c>
      <c r="E24" s="5">
        <v>34.5</v>
      </c>
      <c r="F24" s="5">
        <v>35.4</v>
      </c>
      <c r="G24" s="5">
        <v>34.6</v>
      </c>
      <c r="H24" s="5">
        <v>33.6</v>
      </c>
      <c r="I24" s="5">
        <v>34.799999999999997</v>
      </c>
      <c r="J24" s="5">
        <v>34.5</v>
      </c>
      <c r="K24" s="5">
        <v>32.799999999999997</v>
      </c>
      <c r="L24" s="5">
        <v>29.8</v>
      </c>
      <c r="M24" s="5">
        <v>29.1</v>
      </c>
      <c r="N24" s="5">
        <f t="shared" si="2"/>
        <v>32.658333333333339</v>
      </c>
      <c r="O24" s="5">
        <f t="shared" si="3"/>
        <v>35.4</v>
      </c>
    </row>
    <row r="25" spans="1:17" x14ac:dyDescent="0.2">
      <c r="A25" s="2" t="s">
        <v>19</v>
      </c>
      <c r="B25" s="5">
        <v>29</v>
      </c>
      <c r="C25" s="5">
        <v>30.5</v>
      </c>
      <c r="D25" s="5">
        <v>30.5</v>
      </c>
      <c r="E25" s="5">
        <v>31.8</v>
      </c>
      <c r="F25" s="5">
        <v>32.1</v>
      </c>
      <c r="G25" s="5">
        <v>32.1</v>
      </c>
      <c r="H25" s="5">
        <v>31.5</v>
      </c>
      <c r="I25" s="5">
        <v>32.1</v>
      </c>
      <c r="J25" s="5">
        <v>32.799999999999997</v>
      </c>
      <c r="K25" s="5">
        <v>31.5</v>
      </c>
      <c r="L25" s="5">
        <v>30.5</v>
      </c>
      <c r="M25" s="5">
        <v>30</v>
      </c>
      <c r="N25" s="5">
        <f t="shared" si="2"/>
        <v>31.2</v>
      </c>
      <c r="O25" s="5">
        <f t="shared" si="3"/>
        <v>32.799999999999997</v>
      </c>
    </row>
    <row r="26" spans="1:17" x14ac:dyDescent="0.2">
      <c r="A26" s="2" t="s">
        <v>20</v>
      </c>
      <c r="B26" s="5">
        <v>29.1</v>
      </c>
      <c r="C26" s="5">
        <v>30.5</v>
      </c>
      <c r="D26" s="5">
        <v>31.5</v>
      </c>
      <c r="E26" s="5">
        <v>33</v>
      </c>
      <c r="F26" s="5">
        <v>33.9</v>
      </c>
      <c r="G26" s="5">
        <v>32.299999999999997</v>
      </c>
      <c r="H26" s="5">
        <v>31.7</v>
      </c>
      <c r="I26" s="5">
        <v>32.6</v>
      </c>
      <c r="J26" s="5">
        <v>33.4</v>
      </c>
      <c r="K26" s="5">
        <v>31.1</v>
      </c>
      <c r="L26" s="5">
        <v>30.3</v>
      </c>
      <c r="M26" s="5">
        <v>30.4</v>
      </c>
      <c r="N26" s="5">
        <f t="shared" si="2"/>
        <v>31.650000000000002</v>
      </c>
      <c r="O26" s="5">
        <f t="shared" si="3"/>
        <v>33.9</v>
      </c>
    </row>
    <row r="27" spans="1:17" x14ac:dyDescent="0.2">
      <c r="A27" s="2" t="s">
        <v>21</v>
      </c>
      <c r="B27" s="5">
        <v>23.6</v>
      </c>
      <c r="C27" s="5">
        <v>28.1</v>
      </c>
      <c r="D27" s="5">
        <v>27.8</v>
      </c>
      <c r="E27" s="5">
        <v>30.7</v>
      </c>
      <c r="F27" s="5">
        <v>30.4</v>
      </c>
      <c r="G27" s="5">
        <v>30</v>
      </c>
      <c r="H27" s="5">
        <v>29.6</v>
      </c>
      <c r="I27" s="5">
        <v>29.8</v>
      </c>
      <c r="J27" s="5">
        <v>29.9</v>
      </c>
      <c r="K27" s="5">
        <v>28.8</v>
      </c>
      <c r="L27" s="5">
        <v>26.7</v>
      </c>
      <c r="M27" s="5">
        <v>25</v>
      </c>
      <c r="N27" s="5">
        <f t="shared" si="2"/>
        <v>28.366666666666664</v>
      </c>
      <c r="O27" s="5">
        <f t="shared" si="3"/>
        <v>30.7</v>
      </c>
    </row>
    <row r="28" spans="1:17" x14ac:dyDescent="0.2">
      <c r="A28" s="2" t="s">
        <v>22</v>
      </c>
      <c r="B28" s="5">
        <v>25.5</v>
      </c>
      <c r="C28" s="5">
        <v>27.8</v>
      </c>
      <c r="D28" s="5">
        <v>29.5</v>
      </c>
      <c r="E28" s="5">
        <v>30.1</v>
      </c>
      <c r="F28" s="5">
        <v>29.7</v>
      </c>
      <c r="G28" s="5">
        <v>29</v>
      </c>
      <c r="H28" s="5">
        <v>29.3</v>
      </c>
      <c r="I28" s="5">
        <v>30.2</v>
      </c>
      <c r="J28" s="5">
        <v>30.2</v>
      </c>
      <c r="K28" s="5">
        <v>27.5</v>
      </c>
      <c r="L28" s="5">
        <v>25.5</v>
      </c>
      <c r="M28" s="5">
        <v>25.7</v>
      </c>
      <c r="N28" s="5">
        <f t="shared" si="2"/>
        <v>28.333333333333332</v>
      </c>
      <c r="O28" s="5">
        <f t="shared" si="3"/>
        <v>30.2</v>
      </c>
    </row>
    <row r="29" spans="1:17" x14ac:dyDescent="0.2">
      <c r="A29" s="2" t="s">
        <v>23</v>
      </c>
      <c r="B29" s="5">
        <v>35.9</v>
      </c>
      <c r="C29" s="5">
        <v>37.200000000000003</v>
      </c>
      <c r="D29" s="5">
        <v>38.200000000000003</v>
      </c>
      <c r="E29" s="5">
        <v>38.5</v>
      </c>
      <c r="F29" s="5">
        <v>35.5</v>
      </c>
      <c r="G29" s="5">
        <v>35.1</v>
      </c>
      <c r="H29" s="5">
        <v>36.799999999999997</v>
      </c>
      <c r="I29" s="5">
        <v>36</v>
      </c>
      <c r="J29" s="5">
        <v>35.1</v>
      </c>
      <c r="K29" s="5">
        <v>33.4</v>
      </c>
      <c r="L29" s="5">
        <v>35.6</v>
      </c>
      <c r="M29" s="5">
        <v>34.9</v>
      </c>
      <c r="N29" s="5">
        <f t="shared" si="2"/>
        <v>36.016666666666666</v>
      </c>
      <c r="O29" s="5">
        <f t="shared" si="3"/>
        <v>38.5</v>
      </c>
    </row>
    <row r="30" spans="1:17" x14ac:dyDescent="0.2">
      <c r="A30" s="2" t="s">
        <v>24</v>
      </c>
      <c r="B30" s="5">
        <v>28.3</v>
      </c>
      <c r="C30" s="5">
        <v>30.4</v>
      </c>
      <c r="D30" s="5">
        <v>30.8</v>
      </c>
      <c r="E30" s="5">
        <v>31.9</v>
      </c>
      <c r="F30" s="5">
        <v>33.5</v>
      </c>
      <c r="G30" s="5">
        <v>33.6</v>
      </c>
      <c r="H30" s="5">
        <v>32.700000000000003</v>
      </c>
      <c r="I30" s="5">
        <v>33.700000000000003</v>
      </c>
      <c r="J30" s="5">
        <v>33.700000000000003</v>
      </c>
      <c r="K30" s="5">
        <v>32.6</v>
      </c>
      <c r="L30" s="5">
        <v>29.8</v>
      </c>
      <c r="M30" s="5">
        <v>28.7</v>
      </c>
      <c r="N30" s="5">
        <f t="shared" si="2"/>
        <v>31.641666666666666</v>
      </c>
      <c r="O30" s="5">
        <f t="shared" si="3"/>
        <v>33.700000000000003</v>
      </c>
    </row>
    <row r="31" spans="1:17" ht="15" thickBot="1" x14ac:dyDescent="0.25">
      <c r="A31" s="7" t="s">
        <v>25</v>
      </c>
      <c r="B31" s="12">
        <v>28.9</v>
      </c>
      <c r="C31" s="12">
        <v>31.1</v>
      </c>
      <c r="D31" s="12">
        <v>31.3</v>
      </c>
      <c r="E31" s="12">
        <v>32.299999999999997</v>
      </c>
      <c r="F31" s="12">
        <v>33.6</v>
      </c>
      <c r="G31" s="12">
        <v>33.799999999999997</v>
      </c>
      <c r="H31" s="12">
        <v>32.799999999999997</v>
      </c>
      <c r="I31" s="12">
        <v>33.6</v>
      </c>
      <c r="J31" s="12">
        <v>33.700000000000003</v>
      </c>
      <c r="K31" s="12">
        <v>32.799999999999997</v>
      </c>
      <c r="L31" s="12">
        <v>30.2</v>
      </c>
      <c r="M31" s="12">
        <v>29.6</v>
      </c>
      <c r="N31" s="12">
        <f t="shared" si="2"/>
        <v>31.975000000000005</v>
      </c>
      <c r="O31" s="12">
        <f t="shared" si="3"/>
        <v>33.799999999999997</v>
      </c>
      <c r="Q31" s="11"/>
    </row>
    <row r="32" spans="1:17" x14ac:dyDescent="0.2">
      <c r="A32" s="13" t="s">
        <v>26</v>
      </c>
    </row>
    <row r="35" spans="1:15" ht="15" x14ac:dyDescent="0.25">
      <c r="A35" s="1" t="s">
        <v>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6"/>
    </row>
    <row r="37" spans="1:15" ht="15" x14ac:dyDescent="0.25">
      <c r="A37" s="10" t="s">
        <v>30</v>
      </c>
      <c r="B37" s="10"/>
      <c r="C37" s="10"/>
      <c r="D37" s="10"/>
      <c r="E37" s="10"/>
      <c r="F37" s="10"/>
      <c r="G37" s="10"/>
    </row>
    <row r="38" spans="1:15" ht="15" x14ac:dyDescent="0.25">
      <c r="A38" s="3" t="s">
        <v>1</v>
      </c>
      <c r="B38" s="3" t="s">
        <v>2</v>
      </c>
      <c r="C38" s="3" t="s">
        <v>3</v>
      </c>
      <c r="D38" s="3" t="s">
        <v>4</v>
      </c>
      <c r="E38" s="3" t="s">
        <v>5</v>
      </c>
      <c r="F38" s="3" t="s">
        <v>6</v>
      </c>
      <c r="G38" s="3" t="s">
        <v>7</v>
      </c>
      <c r="H38" s="3" t="s">
        <v>8</v>
      </c>
      <c r="I38" s="3" t="s">
        <v>9</v>
      </c>
      <c r="J38" s="3" t="s">
        <v>10</v>
      </c>
      <c r="K38" s="3" t="s">
        <v>11</v>
      </c>
      <c r="L38" s="3" t="s">
        <v>12</v>
      </c>
      <c r="M38" s="3" t="s">
        <v>13</v>
      </c>
      <c r="N38" s="3" t="s">
        <v>14</v>
      </c>
      <c r="O38" s="3" t="s">
        <v>15</v>
      </c>
    </row>
    <row r="39" spans="1:15" x14ac:dyDescent="0.2">
      <c r="A39" s="2" t="s">
        <v>16</v>
      </c>
      <c r="B39" s="5">
        <v>28.7</v>
      </c>
      <c r="C39" s="5">
        <v>29.5</v>
      </c>
      <c r="D39" s="5">
        <v>30.2</v>
      </c>
      <c r="E39" s="5" t="s">
        <v>28</v>
      </c>
      <c r="F39" s="5">
        <v>33.5</v>
      </c>
      <c r="G39" s="5">
        <v>31.4</v>
      </c>
      <c r="H39" s="5">
        <v>31.8</v>
      </c>
      <c r="I39" s="5">
        <v>31.4</v>
      </c>
      <c r="J39" s="5">
        <v>32.1</v>
      </c>
      <c r="K39" s="5">
        <v>30.5</v>
      </c>
      <c r="L39" s="5">
        <v>29.8</v>
      </c>
      <c r="M39" s="5">
        <v>28</v>
      </c>
      <c r="N39" s="5">
        <f>+AVERAGE(B39:M39)</f>
        <v>30.627272727272729</v>
      </c>
      <c r="O39" s="5">
        <f>+MAX(B39:M39)</f>
        <v>33.5</v>
      </c>
    </row>
    <row r="40" spans="1:15" x14ac:dyDescent="0.2">
      <c r="A40" s="2" t="s">
        <v>17</v>
      </c>
      <c r="B40" s="5">
        <v>28.3</v>
      </c>
      <c r="C40" s="5">
        <v>29.1</v>
      </c>
      <c r="D40" s="5">
        <v>28.7</v>
      </c>
      <c r="E40" s="5">
        <v>32.299999999999997</v>
      </c>
      <c r="F40" s="5">
        <v>31.5</v>
      </c>
      <c r="G40" s="5">
        <v>31.2</v>
      </c>
      <c r="H40" s="5">
        <v>31.8</v>
      </c>
      <c r="I40" s="5">
        <v>31.2</v>
      </c>
      <c r="J40" s="5">
        <v>31</v>
      </c>
      <c r="K40" s="5">
        <v>29.8</v>
      </c>
      <c r="L40" s="5">
        <v>28.4</v>
      </c>
      <c r="M40" s="5">
        <v>26.7</v>
      </c>
      <c r="N40" s="5">
        <f t="shared" ref="N40:N48" si="4">+AVERAGE(B40:M40)</f>
        <v>30</v>
      </c>
      <c r="O40" s="5">
        <f t="shared" ref="O40:O48" si="5">+MAX(B40:M40)</f>
        <v>32.299999999999997</v>
      </c>
    </row>
    <row r="41" spans="1:15" x14ac:dyDescent="0.2">
      <c r="A41" s="2" t="s">
        <v>18</v>
      </c>
      <c r="B41" s="5">
        <v>29.2</v>
      </c>
      <c r="C41" s="5">
        <v>30.7</v>
      </c>
      <c r="D41" s="5">
        <v>31.9</v>
      </c>
      <c r="E41" s="5">
        <v>35.700000000000003</v>
      </c>
      <c r="F41" s="5">
        <v>35</v>
      </c>
      <c r="G41" s="5">
        <v>34.4</v>
      </c>
      <c r="H41" s="5">
        <v>33.9</v>
      </c>
      <c r="I41" s="5">
        <v>34.299999999999997</v>
      </c>
      <c r="J41" s="5">
        <v>34</v>
      </c>
      <c r="K41" s="5">
        <v>33</v>
      </c>
      <c r="L41" s="5">
        <v>28.3</v>
      </c>
      <c r="M41" s="5" t="s">
        <v>28</v>
      </c>
      <c r="N41" s="5">
        <f t="shared" si="4"/>
        <v>32.763636363636365</v>
      </c>
      <c r="O41" s="5">
        <f t="shared" si="5"/>
        <v>35.700000000000003</v>
      </c>
    </row>
    <row r="42" spans="1:15" x14ac:dyDescent="0.2">
      <c r="A42" s="2" t="s">
        <v>19</v>
      </c>
      <c r="B42" s="5">
        <v>29.7</v>
      </c>
      <c r="C42" s="5">
        <v>30.4</v>
      </c>
      <c r="D42" s="5">
        <v>30.9</v>
      </c>
      <c r="E42" s="5">
        <v>33.5</v>
      </c>
      <c r="F42" s="5">
        <v>33.1</v>
      </c>
      <c r="G42" s="5">
        <v>31.6</v>
      </c>
      <c r="H42" s="5">
        <v>32.200000000000003</v>
      </c>
      <c r="I42" s="5">
        <v>32.200000000000003</v>
      </c>
      <c r="J42" s="5">
        <v>32.5</v>
      </c>
      <c r="K42" s="5">
        <v>30.9</v>
      </c>
      <c r="L42" s="5" t="s">
        <v>28</v>
      </c>
      <c r="M42" s="5" t="s">
        <v>28</v>
      </c>
      <c r="N42" s="5">
        <f t="shared" si="4"/>
        <v>31.699999999999996</v>
      </c>
      <c r="O42" s="5">
        <f t="shared" si="5"/>
        <v>33.5</v>
      </c>
    </row>
    <row r="43" spans="1:15" x14ac:dyDescent="0.2">
      <c r="A43" s="2" t="s">
        <v>20</v>
      </c>
      <c r="B43" s="5">
        <v>29.4</v>
      </c>
      <c r="C43" s="5">
        <v>30.9</v>
      </c>
      <c r="D43" s="5">
        <v>31.9</v>
      </c>
      <c r="E43" s="5">
        <v>34.5</v>
      </c>
      <c r="F43" s="5">
        <v>34.5</v>
      </c>
      <c r="G43" s="5">
        <v>32</v>
      </c>
      <c r="H43" s="5">
        <v>31.9</v>
      </c>
      <c r="I43" s="5">
        <v>31.6</v>
      </c>
      <c r="J43" s="5">
        <v>33.5</v>
      </c>
      <c r="K43" s="5">
        <v>31.9</v>
      </c>
      <c r="L43" s="5">
        <v>29.2</v>
      </c>
      <c r="M43" s="5">
        <v>28.8</v>
      </c>
      <c r="N43" s="5">
        <f t="shared" si="4"/>
        <v>31.674999999999997</v>
      </c>
      <c r="O43" s="5">
        <f t="shared" si="5"/>
        <v>34.5</v>
      </c>
    </row>
    <row r="44" spans="1:15" x14ac:dyDescent="0.2">
      <c r="A44" s="2" t="s">
        <v>21</v>
      </c>
      <c r="B44" s="5">
        <v>25.8</v>
      </c>
      <c r="C44" s="5">
        <v>27</v>
      </c>
      <c r="D44" s="5">
        <v>29.3</v>
      </c>
      <c r="E44" s="5">
        <v>33.9</v>
      </c>
      <c r="F44" s="5" t="s">
        <v>28</v>
      </c>
      <c r="G44" s="5">
        <v>29.1</v>
      </c>
      <c r="H44" s="5">
        <v>29.4</v>
      </c>
      <c r="I44" s="5">
        <v>29.8</v>
      </c>
      <c r="J44" s="5">
        <v>29.9</v>
      </c>
      <c r="K44" s="5">
        <v>28.2</v>
      </c>
      <c r="L44" s="5">
        <v>24.6</v>
      </c>
      <c r="M44" s="5">
        <v>24.8</v>
      </c>
      <c r="N44" s="5">
        <f t="shared" si="4"/>
        <v>28.345454545454551</v>
      </c>
      <c r="O44" s="5">
        <f t="shared" si="5"/>
        <v>33.9</v>
      </c>
    </row>
    <row r="45" spans="1:15" x14ac:dyDescent="0.2">
      <c r="A45" s="2" t="s">
        <v>22</v>
      </c>
      <c r="B45" s="5">
        <v>26.1</v>
      </c>
      <c r="C45" s="5">
        <v>27.9</v>
      </c>
      <c r="D45" s="5">
        <v>29.6</v>
      </c>
      <c r="E45" s="5">
        <v>32.700000000000003</v>
      </c>
      <c r="F45" s="5">
        <v>30.1</v>
      </c>
      <c r="G45" s="5">
        <v>28.5</v>
      </c>
      <c r="H45" s="5">
        <v>29.1</v>
      </c>
      <c r="I45" s="5">
        <v>29</v>
      </c>
      <c r="J45" s="5">
        <v>29.9</v>
      </c>
      <c r="K45" s="5">
        <v>28.5</v>
      </c>
      <c r="L45" s="5">
        <v>26</v>
      </c>
      <c r="M45" s="5">
        <v>25.4</v>
      </c>
      <c r="N45" s="5">
        <f t="shared" si="4"/>
        <v>28.566666666666663</v>
      </c>
      <c r="O45" s="5">
        <f t="shared" si="5"/>
        <v>32.700000000000003</v>
      </c>
    </row>
    <row r="46" spans="1:15" x14ac:dyDescent="0.2">
      <c r="A46" s="2" t="s">
        <v>23</v>
      </c>
      <c r="B46" s="5">
        <v>36.4</v>
      </c>
      <c r="C46" s="5">
        <v>37.200000000000003</v>
      </c>
      <c r="D46" s="5">
        <v>38.200000000000003</v>
      </c>
      <c r="E46" s="5">
        <v>39.200000000000003</v>
      </c>
      <c r="F46" s="5">
        <v>36.6</v>
      </c>
      <c r="G46" s="5">
        <v>33.1</v>
      </c>
      <c r="H46" s="5">
        <v>35.1</v>
      </c>
      <c r="I46" s="5">
        <v>33.5</v>
      </c>
      <c r="J46" s="5">
        <v>33.200000000000003</v>
      </c>
      <c r="K46" s="5">
        <v>32.9</v>
      </c>
      <c r="L46" s="5">
        <v>31.3</v>
      </c>
      <c r="M46" s="5">
        <v>34.1</v>
      </c>
      <c r="N46" s="5">
        <f t="shared" si="4"/>
        <v>35.066666666666663</v>
      </c>
      <c r="O46" s="5">
        <f t="shared" si="5"/>
        <v>39.200000000000003</v>
      </c>
    </row>
    <row r="47" spans="1:15" x14ac:dyDescent="0.2">
      <c r="A47" s="2" t="s">
        <v>24</v>
      </c>
      <c r="B47" s="5">
        <v>28.6</v>
      </c>
      <c r="C47" s="5">
        <v>30.1</v>
      </c>
      <c r="D47" s="5">
        <v>30.1</v>
      </c>
      <c r="E47" s="5">
        <v>34.5</v>
      </c>
      <c r="F47" s="5">
        <v>33.799999999999997</v>
      </c>
      <c r="G47" s="5">
        <v>34.1</v>
      </c>
      <c r="H47" s="5">
        <v>33.6</v>
      </c>
      <c r="I47" s="5">
        <v>32.5</v>
      </c>
      <c r="J47" s="5">
        <v>32.6</v>
      </c>
      <c r="K47" s="5">
        <v>30.2</v>
      </c>
      <c r="L47" s="5">
        <v>29.2</v>
      </c>
      <c r="M47" s="5">
        <v>28.1</v>
      </c>
      <c r="N47" s="5">
        <f t="shared" si="4"/>
        <v>31.450000000000003</v>
      </c>
      <c r="O47" s="5">
        <f t="shared" si="5"/>
        <v>34.5</v>
      </c>
    </row>
    <row r="48" spans="1:15" ht="15" thickBot="1" x14ac:dyDescent="0.25">
      <c r="A48" s="7" t="s">
        <v>25</v>
      </c>
      <c r="B48" s="8">
        <v>29.2</v>
      </c>
      <c r="C48" s="8">
        <v>30</v>
      </c>
      <c r="D48" s="8">
        <v>31</v>
      </c>
      <c r="E48" s="8">
        <v>33.6</v>
      </c>
      <c r="F48" s="8">
        <v>33.200000000000003</v>
      </c>
      <c r="G48" s="8">
        <v>33.200000000000003</v>
      </c>
      <c r="H48" s="8">
        <v>33.200000000000003</v>
      </c>
      <c r="I48" s="8">
        <v>32.9</v>
      </c>
      <c r="J48" s="8">
        <v>33.200000000000003</v>
      </c>
      <c r="K48" s="8">
        <v>32</v>
      </c>
      <c r="L48" s="8">
        <v>30</v>
      </c>
      <c r="M48" s="8">
        <v>28.7</v>
      </c>
      <c r="N48" s="8">
        <f t="shared" si="4"/>
        <v>31.683333333333326</v>
      </c>
      <c r="O48" s="8">
        <f t="shared" si="5"/>
        <v>33.6</v>
      </c>
    </row>
    <row r="49" spans="1:15" x14ac:dyDescent="0.2">
      <c r="A49" s="13" t="s">
        <v>26</v>
      </c>
    </row>
    <row r="52" spans="1:15" ht="15" x14ac:dyDescent="0.25">
      <c r="A52" s="1" t="s">
        <v>0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6"/>
    </row>
    <row r="54" spans="1:15" ht="15" x14ac:dyDescent="0.25">
      <c r="A54" s="10" t="s">
        <v>31</v>
      </c>
      <c r="B54" s="10"/>
      <c r="C54" s="10"/>
      <c r="D54" s="10"/>
      <c r="E54" s="10"/>
      <c r="F54" s="10"/>
      <c r="G54" s="10"/>
    </row>
    <row r="55" spans="1:15" ht="15" x14ac:dyDescent="0.25">
      <c r="A55" s="3" t="s">
        <v>1</v>
      </c>
      <c r="B55" s="3" t="s">
        <v>2</v>
      </c>
      <c r="C55" s="3" t="s">
        <v>3</v>
      </c>
      <c r="D55" s="3" t="s">
        <v>4</v>
      </c>
      <c r="E55" s="3" t="s">
        <v>5</v>
      </c>
      <c r="F55" s="3" t="s">
        <v>6</v>
      </c>
      <c r="G55" s="3" t="s">
        <v>7</v>
      </c>
      <c r="H55" s="3" t="s">
        <v>8</v>
      </c>
      <c r="I55" s="3" t="s">
        <v>9</v>
      </c>
      <c r="J55" s="3" t="s">
        <v>10</v>
      </c>
      <c r="K55" s="3" t="s">
        <v>11</v>
      </c>
      <c r="L55" s="3" t="s">
        <v>12</v>
      </c>
      <c r="M55" s="3" t="s">
        <v>13</v>
      </c>
      <c r="N55" s="3" t="s">
        <v>14</v>
      </c>
      <c r="O55" s="3" t="s">
        <v>15</v>
      </c>
    </row>
    <row r="56" spans="1:15" x14ac:dyDescent="0.2">
      <c r="A56" s="2" t="s">
        <v>16</v>
      </c>
      <c r="B56" s="5">
        <v>30.2</v>
      </c>
      <c r="C56" s="5">
        <v>31</v>
      </c>
      <c r="D56" s="5">
        <v>31</v>
      </c>
      <c r="E56" s="5">
        <v>33</v>
      </c>
      <c r="F56" s="5">
        <v>33.5</v>
      </c>
      <c r="G56" s="5">
        <v>33.5</v>
      </c>
      <c r="H56" s="5">
        <v>33.799999999999997</v>
      </c>
      <c r="I56" s="5">
        <v>35.200000000000003</v>
      </c>
      <c r="J56" s="5">
        <v>34.1</v>
      </c>
      <c r="K56" s="5">
        <v>33.6</v>
      </c>
      <c r="L56" s="5">
        <v>30.5</v>
      </c>
      <c r="M56" s="5">
        <v>30</v>
      </c>
      <c r="N56" s="5">
        <f>+AVERAGE(B56:M56)</f>
        <v>32.450000000000003</v>
      </c>
      <c r="O56" s="5">
        <f>+MAX(B56:M56)</f>
        <v>35.200000000000003</v>
      </c>
    </row>
    <row r="57" spans="1:15" x14ac:dyDescent="0.2">
      <c r="A57" s="2" t="s">
        <v>17</v>
      </c>
      <c r="B57" s="5">
        <v>30.7</v>
      </c>
      <c r="C57" s="5">
        <v>30.9</v>
      </c>
      <c r="D57" s="5">
        <v>31.7</v>
      </c>
      <c r="E57" s="5">
        <v>32.299999999999997</v>
      </c>
      <c r="F57" s="5">
        <v>33.299999999999997</v>
      </c>
      <c r="G57" s="5">
        <v>34</v>
      </c>
      <c r="H57" s="5">
        <v>33.200000000000003</v>
      </c>
      <c r="I57" s="5">
        <v>32.9</v>
      </c>
      <c r="J57" s="5">
        <v>33.5</v>
      </c>
      <c r="K57" s="5">
        <v>32.5</v>
      </c>
      <c r="L57" s="5">
        <v>29.3</v>
      </c>
      <c r="M57" s="5">
        <v>30.1</v>
      </c>
      <c r="N57" s="5">
        <f t="shared" ref="N57:N65" si="6">+AVERAGE(B57:M57)</f>
        <v>32.033333333333331</v>
      </c>
      <c r="O57" s="5">
        <f t="shared" ref="O57:O65" si="7">+MAX(B57:M57)</f>
        <v>34</v>
      </c>
    </row>
    <row r="58" spans="1:15" x14ac:dyDescent="0.2">
      <c r="A58" s="2" t="s">
        <v>18</v>
      </c>
      <c r="B58" s="5" t="s">
        <v>28</v>
      </c>
      <c r="C58" s="5">
        <v>35.1</v>
      </c>
      <c r="D58" s="5">
        <v>36.1</v>
      </c>
      <c r="E58" s="5">
        <v>37.700000000000003</v>
      </c>
      <c r="F58" s="5">
        <v>37.9</v>
      </c>
      <c r="G58" s="5">
        <v>36.1</v>
      </c>
      <c r="H58" s="5">
        <v>35</v>
      </c>
      <c r="I58" s="5">
        <v>35.5</v>
      </c>
      <c r="J58" s="5">
        <v>35.4</v>
      </c>
      <c r="K58" s="5">
        <v>37.200000000000003</v>
      </c>
      <c r="L58" s="5">
        <v>31.2</v>
      </c>
      <c r="M58" s="5">
        <v>32.5</v>
      </c>
      <c r="N58" s="5">
        <f t="shared" si="6"/>
        <v>35.427272727272729</v>
      </c>
      <c r="O58" s="5">
        <f t="shared" si="7"/>
        <v>37.9</v>
      </c>
    </row>
    <row r="59" spans="1:15" x14ac:dyDescent="0.2">
      <c r="A59" s="2" t="s">
        <v>19</v>
      </c>
      <c r="B59" s="5" t="s">
        <v>28</v>
      </c>
      <c r="C59" s="5">
        <v>34</v>
      </c>
      <c r="D59" s="5">
        <v>32</v>
      </c>
      <c r="E59" s="5">
        <v>33.200000000000003</v>
      </c>
      <c r="F59" s="5">
        <v>34</v>
      </c>
      <c r="G59" s="5">
        <v>33</v>
      </c>
      <c r="H59" s="5">
        <v>32.799999999999997</v>
      </c>
      <c r="I59" s="5">
        <v>33</v>
      </c>
      <c r="J59" s="5">
        <v>33.4</v>
      </c>
      <c r="K59" s="5">
        <v>33</v>
      </c>
      <c r="L59" s="5">
        <v>31.6</v>
      </c>
      <c r="M59" s="5">
        <v>31</v>
      </c>
      <c r="N59" s="5">
        <f t="shared" si="6"/>
        <v>32.81818181818182</v>
      </c>
      <c r="O59" s="5">
        <f t="shared" si="7"/>
        <v>34</v>
      </c>
    </row>
    <row r="60" spans="1:15" x14ac:dyDescent="0.2">
      <c r="A60" s="2" t="s">
        <v>20</v>
      </c>
      <c r="B60" s="5">
        <v>30.9</v>
      </c>
      <c r="C60" s="5">
        <v>34.4</v>
      </c>
      <c r="D60" s="5">
        <v>32.799999999999997</v>
      </c>
      <c r="E60" s="5">
        <v>34.6</v>
      </c>
      <c r="F60" s="5">
        <v>35.9</v>
      </c>
      <c r="G60" s="5">
        <v>34.4</v>
      </c>
      <c r="H60" s="5">
        <v>33</v>
      </c>
      <c r="I60" s="5">
        <v>34.299999999999997</v>
      </c>
      <c r="J60" s="5">
        <v>33.5</v>
      </c>
      <c r="K60" s="5">
        <v>33.700000000000003</v>
      </c>
      <c r="L60" s="5">
        <v>32</v>
      </c>
      <c r="M60" s="5">
        <v>31.6</v>
      </c>
      <c r="N60" s="5">
        <f t="shared" si="6"/>
        <v>33.425000000000004</v>
      </c>
      <c r="O60" s="5">
        <f t="shared" si="7"/>
        <v>35.9</v>
      </c>
    </row>
    <row r="61" spans="1:15" x14ac:dyDescent="0.2">
      <c r="A61" s="2" t="s">
        <v>21</v>
      </c>
      <c r="B61" s="5">
        <v>32</v>
      </c>
      <c r="C61" s="5">
        <v>33.6</v>
      </c>
      <c r="D61" s="5">
        <v>34.200000000000003</v>
      </c>
      <c r="E61" s="5">
        <v>36.6</v>
      </c>
      <c r="F61" s="5">
        <v>32.1</v>
      </c>
      <c r="G61" s="5">
        <v>32.5</v>
      </c>
      <c r="H61" s="5">
        <v>32</v>
      </c>
      <c r="I61" s="5">
        <v>31.6</v>
      </c>
      <c r="J61" s="5">
        <v>31.8</v>
      </c>
      <c r="K61" s="5">
        <v>32.4</v>
      </c>
      <c r="L61" s="5">
        <v>29.6</v>
      </c>
      <c r="M61" s="5">
        <v>31</v>
      </c>
      <c r="N61" s="5">
        <f t="shared" si="6"/>
        <v>32.450000000000003</v>
      </c>
      <c r="O61" s="5">
        <f t="shared" si="7"/>
        <v>36.6</v>
      </c>
    </row>
    <row r="62" spans="1:15" x14ac:dyDescent="0.2">
      <c r="A62" s="2" t="s">
        <v>22</v>
      </c>
      <c r="B62" s="5">
        <v>29.7</v>
      </c>
      <c r="C62" s="5">
        <v>31.5</v>
      </c>
      <c r="D62" s="5">
        <v>33.5</v>
      </c>
      <c r="E62" s="5">
        <v>31.9</v>
      </c>
      <c r="F62" s="5">
        <v>33</v>
      </c>
      <c r="G62" s="5">
        <v>32.5</v>
      </c>
      <c r="H62" s="5">
        <v>31.6</v>
      </c>
      <c r="I62" s="5">
        <v>32</v>
      </c>
      <c r="J62" s="5">
        <v>31.1</v>
      </c>
      <c r="K62" s="5">
        <v>31.2</v>
      </c>
      <c r="L62" s="5">
        <v>28.5</v>
      </c>
      <c r="M62" s="5">
        <v>28.9</v>
      </c>
      <c r="N62" s="5">
        <f t="shared" si="6"/>
        <v>31.283333333333331</v>
      </c>
      <c r="O62" s="5">
        <f t="shared" si="7"/>
        <v>33.5</v>
      </c>
    </row>
    <row r="63" spans="1:15" x14ac:dyDescent="0.2">
      <c r="A63" s="2" t="s">
        <v>23</v>
      </c>
      <c r="B63" s="5">
        <v>37.200000000000003</v>
      </c>
      <c r="C63" s="5">
        <v>39</v>
      </c>
      <c r="D63" s="5">
        <v>39.799999999999997</v>
      </c>
      <c r="E63" s="5">
        <v>40.4</v>
      </c>
      <c r="F63" s="5">
        <v>40.6</v>
      </c>
      <c r="G63" s="5">
        <v>40.200000000000003</v>
      </c>
      <c r="H63" s="5">
        <v>39</v>
      </c>
      <c r="I63" s="5">
        <v>37</v>
      </c>
      <c r="J63" s="5">
        <v>35</v>
      </c>
      <c r="K63" s="5">
        <v>36.200000000000003</v>
      </c>
      <c r="L63" s="5">
        <v>36.799999999999997</v>
      </c>
      <c r="M63" s="5">
        <v>38.200000000000003</v>
      </c>
      <c r="N63" s="5">
        <f t="shared" si="6"/>
        <v>38.283333333333331</v>
      </c>
      <c r="O63" s="5">
        <f t="shared" si="7"/>
        <v>40.6</v>
      </c>
    </row>
    <row r="64" spans="1:15" x14ac:dyDescent="0.2">
      <c r="A64" s="2" t="s">
        <v>24</v>
      </c>
      <c r="B64" s="5">
        <v>31.2</v>
      </c>
      <c r="C64" s="5">
        <v>34.1</v>
      </c>
      <c r="D64" s="5">
        <v>33.5</v>
      </c>
      <c r="E64" s="5">
        <v>35.200000000000003</v>
      </c>
      <c r="F64" s="5">
        <v>36.700000000000003</v>
      </c>
      <c r="G64" s="5">
        <v>37.200000000000003</v>
      </c>
      <c r="H64" s="5">
        <v>36.5</v>
      </c>
      <c r="I64" s="5">
        <v>35.5</v>
      </c>
      <c r="J64" s="5">
        <v>36.4</v>
      </c>
      <c r="K64" s="5">
        <v>34.1</v>
      </c>
      <c r="L64" s="5">
        <v>30.6</v>
      </c>
      <c r="M64" s="5">
        <v>32</v>
      </c>
      <c r="N64" s="5">
        <f t="shared" si="6"/>
        <v>34.416666666666664</v>
      </c>
      <c r="O64" s="5">
        <f t="shared" si="7"/>
        <v>37.200000000000003</v>
      </c>
    </row>
    <row r="65" spans="1:15" ht="15" thickBot="1" x14ac:dyDescent="0.25">
      <c r="A65" s="7" t="s">
        <v>25</v>
      </c>
      <c r="B65" s="8">
        <v>31.4</v>
      </c>
      <c r="C65" s="8">
        <v>31.8</v>
      </c>
      <c r="D65" s="8">
        <v>32.799999999999997</v>
      </c>
      <c r="E65" s="8">
        <v>33.799999999999997</v>
      </c>
      <c r="F65" s="8">
        <v>34.9</v>
      </c>
      <c r="G65" s="8">
        <v>34.700000000000003</v>
      </c>
      <c r="H65" s="8">
        <v>34.299999999999997</v>
      </c>
      <c r="I65" s="8">
        <v>33.5</v>
      </c>
      <c r="J65" s="8">
        <v>34.6</v>
      </c>
      <c r="K65" s="8">
        <v>34.200000000000003</v>
      </c>
      <c r="L65" s="8">
        <v>31</v>
      </c>
      <c r="M65" s="8">
        <v>32.200000000000003</v>
      </c>
      <c r="N65" s="8">
        <f t="shared" si="6"/>
        <v>33.266666666666673</v>
      </c>
      <c r="O65" s="8">
        <f t="shared" si="7"/>
        <v>34.9</v>
      </c>
    </row>
    <row r="66" spans="1:15" x14ac:dyDescent="0.2">
      <c r="A66" s="13" t="s">
        <v>26</v>
      </c>
    </row>
    <row r="69" spans="1:15" ht="15" x14ac:dyDescent="0.25">
      <c r="A69" s="1" t="s">
        <v>0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6"/>
    </row>
    <row r="71" spans="1:15" ht="15" x14ac:dyDescent="0.25">
      <c r="A71" s="10" t="s">
        <v>32</v>
      </c>
      <c r="B71" s="10"/>
      <c r="C71" s="10"/>
      <c r="D71" s="10"/>
      <c r="E71" s="10"/>
      <c r="F71" s="10"/>
      <c r="G71" s="10"/>
    </row>
    <row r="72" spans="1:15" ht="15" x14ac:dyDescent="0.25">
      <c r="A72" s="3" t="s">
        <v>1</v>
      </c>
      <c r="B72" s="3" t="s">
        <v>2</v>
      </c>
      <c r="C72" s="3" t="s">
        <v>3</v>
      </c>
      <c r="D72" s="3" t="s">
        <v>4</v>
      </c>
      <c r="E72" s="3" t="s">
        <v>5</v>
      </c>
      <c r="F72" s="3" t="s">
        <v>6</v>
      </c>
      <c r="G72" s="3" t="s">
        <v>7</v>
      </c>
      <c r="H72" s="3" t="s">
        <v>8</v>
      </c>
      <c r="I72" s="3" t="s">
        <v>9</v>
      </c>
      <c r="J72" s="3" t="s">
        <v>10</v>
      </c>
      <c r="K72" s="3" t="s">
        <v>11</v>
      </c>
      <c r="L72" s="3" t="s">
        <v>12</v>
      </c>
      <c r="M72" s="3" t="s">
        <v>13</v>
      </c>
      <c r="N72" s="3" t="s">
        <v>14</v>
      </c>
      <c r="O72" s="3" t="s">
        <v>15</v>
      </c>
    </row>
    <row r="73" spans="1:15" x14ac:dyDescent="0.2">
      <c r="A73" s="2" t="s">
        <v>17</v>
      </c>
      <c r="B73" s="5">
        <v>27.2</v>
      </c>
      <c r="C73" s="5">
        <v>27.1</v>
      </c>
      <c r="D73" s="5">
        <v>29</v>
      </c>
      <c r="E73" s="5">
        <v>30</v>
      </c>
      <c r="F73" s="5">
        <v>30.9</v>
      </c>
      <c r="G73" s="5">
        <v>30.5</v>
      </c>
      <c r="H73" s="5">
        <v>31.1</v>
      </c>
      <c r="I73" s="5">
        <v>30.7</v>
      </c>
      <c r="J73" s="5">
        <v>30.2</v>
      </c>
      <c r="K73" s="5">
        <v>29.6</v>
      </c>
      <c r="L73" s="5">
        <v>29</v>
      </c>
      <c r="M73" s="5">
        <v>27.8</v>
      </c>
      <c r="N73" s="5">
        <f t="shared" ref="N73:N81" si="8">+AVERAGE(B73:M73)</f>
        <v>29.425000000000001</v>
      </c>
      <c r="O73" s="5">
        <f t="shared" ref="O73:O81" si="9">+MAX(B73:M73)</f>
        <v>31.1</v>
      </c>
    </row>
    <row r="74" spans="1:15" x14ac:dyDescent="0.2">
      <c r="A74" s="2" t="s">
        <v>18</v>
      </c>
      <c r="B74" s="5">
        <v>28.4</v>
      </c>
      <c r="C74" s="5">
        <v>28.5</v>
      </c>
      <c r="D74" s="5">
        <v>31.3</v>
      </c>
      <c r="E74" s="5">
        <v>33.1</v>
      </c>
      <c r="F74" s="5">
        <v>34.200000000000003</v>
      </c>
      <c r="G74" s="5">
        <v>31.4</v>
      </c>
      <c r="H74" s="5">
        <v>32</v>
      </c>
      <c r="I74" s="5">
        <v>32.5</v>
      </c>
      <c r="J74" s="5">
        <v>31.9</v>
      </c>
      <c r="K74" s="5">
        <v>30.7</v>
      </c>
      <c r="L74" s="5">
        <v>29.9</v>
      </c>
      <c r="M74" s="5">
        <v>28.9</v>
      </c>
      <c r="N74" s="5">
        <f t="shared" si="8"/>
        <v>31.066666666666663</v>
      </c>
      <c r="O74" s="5">
        <f t="shared" si="9"/>
        <v>34.200000000000003</v>
      </c>
    </row>
    <row r="75" spans="1:15" x14ac:dyDescent="0.2">
      <c r="A75" s="2" t="s">
        <v>19</v>
      </c>
      <c r="B75" s="5">
        <v>30.3</v>
      </c>
      <c r="C75" s="5">
        <v>30.4</v>
      </c>
      <c r="D75" s="5">
        <v>31.2</v>
      </c>
      <c r="E75" s="5">
        <v>31</v>
      </c>
      <c r="F75" s="5">
        <v>30.9</v>
      </c>
      <c r="G75" s="5">
        <v>30.8</v>
      </c>
      <c r="H75" s="5">
        <v>31.4</v>
      </c>
      <c r="I75" s="5">
        <v>31.4</v>
      </c>
      <c r="J75" s="5">
        <v>31.9</v>
      </c>
      <c r="K75" s="5">
        <v>30.7</v>
      </c>
      <c r="L75" s="5">
        <v>31.2</v>
      </c>
      <c r="M75" s="5">
        <v>31</v>
      </c>
      <c r="N75" s="5">
        <f t="shared" si="8"/>
        <v>31.016666666666666</v>
      </c>
      <c r="O75" s="5">
        <f t="shared" si="9"/>
        <v>31.9</v>
      </c>
    </row>
    <row r="76" spans="1:15" x14ac:dyDescent="0.2">
      <c r="A76" s="2" t="s">
        <v>20</v>
      </c>
      <c r="B76" s="5">
        <v>29.6</v>
      </c>
      <c r="C76" s="5">
        <v>30.9</v>
      </c>
      <c r="D76" s="5">
        <v>31.9</v>
      </c>
      <c r="E76" s="5">
        <v>33.200000000000003</v>
      </c>
      <c r="F76" s="5">
        <v>32.799999999999997</v>
      </c>
      <c r="G76" s="5">
        <v>30.7</v>
      </c>
      <c r="H76" s="5">
        <v>31.1</v>
      </c>
      <c r="I76" s="5">
        <v>31.2</v>
      </c>
      <c r="J76" s="5">
        <v>32</v>
      </c>
      <c r="K76" s="5">
        <v>31.7</v>
      </c>
      <c r="L76" s="5">
        <v>30.4</v>
      </c>
      <c r="M76" s="5">
        <v>28.8</v>
      </c>
      <c r="N76" s="5">
        <f t="shared" si="8"/>
        <v>31.191666666666663</v>
      </c>
      <c r="O76" s="5">
        <f t="shared" si="9"/>
        <v>33.200000000000003</v>
      </c>
    </row>
    <row r="77" spans="1:15" x14ac:dyDescent="0.2">
      <c r="A77" s="2" t="s">
        <v>21</v>
      </c>
      <c r="B77" s="5">
        <v>25.6</v>
      </c>
      <c r="C77" s="5">
        <v>25.5</v>
      </c>
      <c r="D77" s="5">
        <v>28.9</v>
      </c>
      <c r="E77" s="5">
        <v>31.2</v>
      </c>
      <c r="F77" s="5">
        <v>30.5</v>
      </c>
      <c r="G77" s="5">
        <v>27.6</v>
      </c>
      <c r="H77" s="5">
        <v>29.1</v>
      </c>
      <c r="I77" s="5">
        <v>29.4</v>
      </c>
      <c r="J77" s="5">
        <v>28.6</v>
      </c>
      <c r="K77" s="5">
        <v>27.4</v>
      </c>
      <c r="L77" s="5">
        <v>27.5</v>
      </c>
      <c r="M77" s="5">
        <v>25.3</v>
      </c>
      <c r="N77" s="5">
        <f t="shared" si="8"/>
        <v>28.049999999999997</v>
      </c>
      <c r="O77" s="5">
        <f t="shared" si="9"/>
        <v>31.2</v>
      </c>
    </row>
    <row r="78" spans="1:15" x14ac:dyDescent="0.2">
      <c r="A78" s="2" t="s">
        <v>22</v>
      </c>
      <c r="B78" s="5">
        <v>27.1</v>
      </c>
      <c r="C78" s="5">
        <v>26.5</v>
      </c>
      <c r="D78" s="5">
        <v>29</v>
      </c>
      <c r="E78" s="5">
        <v>30.6</v>
      </c>
      <c r="F78" s="5">
        <v>29.1</v>
      </c>
      <c r="G78" s="5">
        <v>26.6</v>
      </c>
      <c r="H78" s="5">
        <v>27.199999999999996</v>
      </c>
      <c r="I78" s="5">
        <v>28.1</v>
      </c>
      <c r="J78" s="5">
        <v>27.7</v>
      </c>
      <c r="K78" s="5">
        <v>27.3</v>
      </c>
      <c r="L78" s="5">
        <v>27</v>
      </c>
      <c r="M78" s="5">
        <v>26.1</v>
      </c>
      <c r="N78" s="5">
        <f t="shared" si="8"/>
        <v>27.691666666666663</v>
      </c>
      <c r="O78" s="5">
        <f t="shared" si="9"/>
        <v>30.6</v>
      </c>
    </row>
    <row r="79" spans="1:15" x14ac:dyDescent="0.2">
      <c r="A79" s="2" t="s">
        <v>23</v>
      </c>
      <c r="B79" s="5">
        <v>36.200000000000003</v>
      </c>
      <c r="C79" s="5">
        <v>36.4</v>
      </c>
      <c r="D79" s="5">
        <v>38</v>
      </c>
      <c r="E79" s="5">
        <v>37.4</v>
      </c>
      <c r="F79" s="5">
        <v>33.6</v>
      </c>
      <c r="G79" s="5">
        <v>32</v>
      </c>
      <c r="H79" s="5">
        <v>34.5</v>
      </c>
      <c r="I79" s="5">
        <v>33.799999999999997</v>
      </c>
      <c r="J79" s="5">
        <v>32.5</v>
      </c>
      <c r="K79" s="5">
        <v>33.299999999999997</v>
      </c>
      <c r="L79" s="5">
        <v>33.799999999999997</v>
      </c>
      <c r="M79" s="5">
        <v>34.6</v>
      </c>
      <c r="N79" s="5">
        <f t="shared" si="8"/>
        <v>34.675000000000004</v>
      </c>
      <c r="O79" s="5">
        <f t="shared" si="9"/>
        <v>38</v>
      </c>
    </row>
    <row r="80" spans="1:15" x14ac:dyDescent="0.2">
      <c r="A80" s="2" t="s">
        <v>24</v>
      </c>
      <c r="B80" s="5">
        <v>28.709677419354843</v>
      </c>
      <c r="C80" s="5">
        <v>28.664285714285715</v>
      </c>
      <c r="D80" s="5">
        <v>30.422580645161286</v>
      </c>
      <c r="E80" s="5">
        <v>31.426666666666673</v>
      </c>
      <c r="F80" s="5">
        <v>32.91290322580646</v>
      </c>
      <c r="G80" s="5">
        <v>31.82</v>
      </c>
      <c r="H80" s="5">
        <v>32.103225806451618</v>
      </c>
      <c r="I80" s="5">
        <v>32.535483870967745</v>
      </c>
      <c r="J80" s="5">
        <v>32.875862068965517</v>
      </c>
      <c r="K80" s="5">
        <v>30.858064516129037</v>
      </c>
      <c r="L80" s="5">
        <v>30.066666666666674</v>
      </c>
      <c r="M80" s="5">
        <v>29.445161290322584</v>
      </c>
      <c r="N80" s="5">
        <f t="shared" si="8"/>
        <v>30.986714824231512</v>
      </c>
      <c r="O80" s="5">
        <f t="shared" si="9"/>
        <v>32.91290322580646</v>
      </c>
    </row>
    <row r="81" spans="1:15" ht="15" thickBot="1" x14ac:dyDescent="0.25">
      <c r="A81" s="7" t="s">
        <v>25</v>
      </c>
      <c r="B81" s="8">
        <v>29</v>
      </c>
      <c r="C81" s="8">
        <v>28.6</v>
      </c>
      <c r="D81" s="8">
        <v>30.5</v>
      </c>
      <c r="E81" s="8">
        <v>31.4</v>
      </c>
      <c r="F81" s="8">
        <v>32.5</v>
      </c>
      <c r="G81" s="8">
        <v>31.7</v>
      </c>
      <c r="H81" s="8">
        <v>31.8</v>
      </c>
      <c r="I81" s="8">
        <v>32.200000000000003</v>
      </c>
      <c r="J81" s="8">
        <v>31.9</v>
      </c>
      <c r="K81" s="8">
        <v>31.1</v>
      </c>
      <c r="L81" s="8">
        <v>30.3</v>
      </c>
      <c r="M81" s="8">
        <v>29.1</v>
      </c>
      <c r="N81" s="8">
        <f t="shared" si="8"/>
        <v>30.841666666666669</v>
      </c>
      <c r="O81" s="8">
        <f t="shared" si="9"/>
        <v>32.5</v>
      </c>
    </row>
    <row r="82" spans="1:15" x14ac:dyDescent="0.2">
      <c r="A82" s="13" t="s">
        <v>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1.3.2 Climatología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INE11</dc:creator>
  <cp:lastModifiedBy>eduardo cruz</cp:lastModifiedBy>
  <dcterms:created xsi:type="dcterms:W3CDTF">2019-09-02T21:50:26Z</dcterms:created>
  <dcterms:modified xsi:type="dcterms:W3CDTF">2025-03-23T14:33:25Z</dcterms:modified>
</cp:coreProperties>
</file>