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C:\Users\jeco9\OneDrive\Desktop\Anuario SEN 2019 - 2023\Anuario SEN 2019 - 2023 cuadros con titulos para sitio worpress 2025\Cuadros\1\1.3 Climatología\"/>
    </mc:Choice>
  </mc:AlternateContent>
  <xr:revisionPtr revIDLastSave="0" documentId="13_ncr:1_{1758F012-3336-4D6A-A9FB-62F9123391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.3.3 Climatología" sheetId="1" r:id="rId1"/>
  </sheets>
  <calcPr calcId="191029" iterate="1" iterateCount="1000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8" i="1" l="1"/>
  <c r="N69" i="1"/>
  <c r="N70" i="1"/>
  <c r="N71" i="1"/>
  <c r="N72" i="1"/>
  <c r="N73" i="1"/>
  <c r="N74" i="1"/>
  <c r="N75" i="1"/>
  <c r="N76" i="1"/>
  <c r="O76" i="1"/>
  <c r="O75" i="1"/>
  <c r="O74" i="1"/>
  <c r="O73" i="1"/>
  <c r="O72" i="1"/>
  <c r="O71" i="1"/>
  <c r="O70" i="1"/>
  <c r="O69" i="1"/>
  <c r="O68" i="1"/>
  <c r="O62" i="1"/>
  <c r="N62" i="1"/>
  <c r="O61" i="1"/>
  <c r="N61" i="1"/>
  <c r="O60" i="1"/>
  <c r="N60" i="1"/>
  <c r="O59" i="1"/>
  <c r="N59" i="1"/>
  <c r="O58" i="1"/>
  <c r="N58" i="1"/>
  <c r="O57" i="1"/>
  <c r="N57" i="1"/>
  <c r="O56" i="1"/>
  <c r="N56" i="1"/>
  <c r="O55" i="1"/>
  <c r="N55" i="1"/>
  <c r="O54" i="1"/>
  <c r="N54" i="1"/>
  <c r="O53" i="1"/>
  <c r="N53" i="1"/>
  <c r="O39" i="1" l="1"/>
  <c r="O40" i="1"/>
  <c r="O41" i="1"/>
  <c r="O42" i="1"/>
  <c r="O43" i="1"/>
  <c r="O44" i="1"/>
  <c r="O45" i="1"/>
  <c r="O46" i="1"/>
  <c r="O47" i="1"/>
  <c r="N39" i="1"/>
  <c r="N40" i="1"/>
  <c r="N41" i="1"/>
  <c r="N42" i="1"/>
  <c r="N43" i="1"/>
  <c r="N44" i="1"/>
  <c r="N45" i="1"/>
  <c r="N46" i="1"/>
  <c r="N47" i="1"/>
  <c r="O38" i="1"/>
  <c r="N38" i="1"/>
  <c r="O24" i="1"/>
  <c r="O25" i="1"/>
  <c r="O26" i="1"/>
  <c r="O27" i="1"/>
  <c r="O28" i="1"/>
  <c r="O29" i="1"/>
  <c r="O30" i="1"/>
  <c r="O31" i="1"/>
  <c r="O32" i="1"/>
  <c r="N24" i="1"/>
  <c r="N25" i="1"/>
  <c r="N26" i="1"/>
  <c r="N27" i="1"/>
  <c r="N28" i="1"/>
  <c r="N29" i="1"/>
  <c r="N30" i="1"/>
  <c r="N31" i="1"/>
  <c r="N32" i="1"/>
  <c r="O23" i="1"/>
  <c r="N23" i="1"/>
  <c r="O17" i="1" l="1"/>
  <c r="N17" i="1"/>
  <c r="O16" i="1"/>
  <c r="N16" i="1"/>
  <c r="O15" i="1"/>
  <c r="N15" i="1"/>
  <c r="O14" i="1"/>
  <c r="N14" i="1"/>
  <c r="O13" i="1"/>
  <c r="N13" i="1"/>
  <c r="O12" i="1"/>
  <c r="N12" i="1"/>
  <c r="O11" i="1"/>
  <c r="N11" i="1"/>
  <c r="O10" i="1"/>
  <c r="N10" i="1"/>
  <c r="O9" i="1"/>
  <c r="N9" i="1"/>
  <c r="O8" i="1"/>
  <c r="N8" i="1"/>
</calcChain>
</file>

<file path=xl/sharedStrings.xml><?xml version="1.0" encoding="utf-8"?>
<sst xmlns="http://schemas.openxmlformats.org/spreadsheetml/2006/main" count="145" uniqueCount="34">
  <si>
    <t>1.3 Climatología</t>
  </si>
  <si>
    <t>Estación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</si>
  <si>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</si>
  <si>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</si>
  <si>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</si>
  <si>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</si>
  <si>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</si>
  <si>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</si>
  <si>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</si>
  <si>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</si>
  <si>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</si>
  <si>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</si>
  <si>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</si>
  <si>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</si>
  <si>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Promedio</t>
  </si>
  <si>
    <t>Min Mensual</t>
  </si>
  <si>
    <t xml:space="preserve"> Roatán</t>
  </si>
  <si>
    <t xml:space="preserve"> Ceiba</t>
  </si>
  <si>
    <t xml:space="preserve"> La Mesa</t>
  </si>
  <si>
    <t xml:space="preserve"> Puerto Lempira</t>
  </si>
  <si>
    <t xml:space="preserve"> Catacamas</t>
  </si>
  <si>
    <t xml:space="preserve"> Santa Rosa de Copán</t>
  </si>
  <si>
    <t xml:space="preserve"> Tegucigalpa</t>
  </si>
  <si>
    <t xml:space="preserve"> Choluteca</t>
  </si>
  <si>
    <t>Trujillo</t>
  </si>
  <si>
    <t>Tela</t>
  </si>
  <si>
    <t>Fuente: Agencia Hondureña de Aeronáutica Civil, Climatología aeronáutica</t>
  </si>
  <si>
    <t>1.3.3 Temperaturas mínimas Absolutas en°C reportadas por mes, según  estación climatológica. Año  2018</t>
  </si>
  <si>
    <t>-</t>
  </si>
  <si>
    <t>1.3.3 Temperaturas mínimas Absolutas en°C reportadas por mes, según  estación climatológica. Año  2019</t>
  </si>
  <si>
    <t>1.3.3 Temperaturas mínimas Absolutas en°C reportadas por mes, según  estación climatológica. Año  2020</t>
  </si>
  <si>
    <t>1.3.3 Temperaturas mínimas Absolutas en°C reportadas por mes, según  estación climatológica. Año  2021</t>
  </si>
  <si>
    <t>1.3.3 Temperaturas mínimas absolutas en °C reportadas por mes, según  estación climatológica. Año  2022</t>
  </si>
  <si>
    <t>Fuente: Agencia Hondureña de Aeronáutica Civil, Climatología Aeronáutica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</si>
</sst>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_)"/>
    <numFmt numFmtId="165" formatCode="0.0"/>
    <numFmt numFmtId="166" formatCode="0.0_)"/>
  </numFmts>
  <fonts count="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sz val="9"/>
      <color indexed="8"/>
      <name val="Arial"/>
      <family val="2"/>
    </font>
    <font>
      <sz val="11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6">
    <xf numFmtId="0" fontId="0" fillId="0" borderId="0" xfId="0"/>
    <xf numFmtId="0" fontId="2" fillId="0" borderId="0" xfId="1" applyFont="1" applyAlignment="1">
      <alignment horizontal="left"/>
    </xf>
    <xf numFmtId="0" fontId="3" fillId="0" borderId="0" xfId="1" applyFont="1"/>
    <xf numFmtId="0" fontId="2" fillId="0" borderId="0" xfId="1" applyFont="1"/>
    <xf numFmtId="164" fontId="2" fillId="0" borderId="1" xfId="1" applyNumberFormat="1" applyFont="1" applyBorder="1" applyAlignment="1">
      <alignment horizontal="left"/>
    </xf>
    <xf numFmtId="0" fontId="2" fillId="0" borderId="1" xfId="1" applyFont="1" applyBorder="1" applyAlignment="1">
      <alignment horizontal="center"/>
    </xf>
    <xf numFmtId="165" fontId="3" fillId="0" borderId="0" xfId="1" applyNumberFormat="1" applyFont="1" applyAlignment="1">
      <alignment horizontal="center"/>
    </xf>
    <xf numFmtId="0" fontId="3" fillId="0" borderId="2" xfId="1" applyFont="1" applyBorder="1"/>
    <xf numFmtId="165" fontId="3" fillId="0" borderId="2" xfId="1" applyNumberFormat="1" applyFont="1" applyBorder="1" applyAlignment="1">
      <alignment horizontal="center"/>
    </xf>
    <xf numFmtId="0" fontId="4" fillId="0" borderId="0" xfId="1" applyFont="1"/>
    <xf numFmtId="166" fontId="3" fillId="0" borderId="0" xfId="1" applyNumberFormat="1" applyFont="1"/>
    <xf numFmtId="0" fontId="5" fillId="0" borderId="0" xfId="1" applyFont="1" applyAlignment="1">
      <alignment horizontal="center"/>
    </xf>
    <xf numFmtId="0" fontId="5" fillId="0" borderId="2" xfId="1" applyFont="1" applyBorder="1" applyAlignment="1">
      <alignment horizontal="center"/>
    </xf>
    <xf numFmtId="0" fontId="3" fillId="0" borderId="3" xfId="1" applyFont="1" applyBorder="1"/>
    <xf numFmtId="165" fontId="3" fillId="0" borderId="3" xfId="1" applyNumberFormat="1" applyFont="1" applyBorder="1" applyAlignment="1">
      <alignment horizontal="center"/>
    </xf>
    <xf numFmtId="165" fontId="5" fillId="0" borderId="2" xfId="1" applyNumberFormat="1" applyFont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O77"/>
  <sheetViews>
    <sheetView tabSelected="1" workbookViewId="0">
      <selection activeCell="A6" sqref="A6"/>
    </sheetView>
  </sheetViews>
  <sheetFormatPr baseColWidth="10" defaultColWidth="11.42578125" defaultRowHeight="14.25" x14ac:dyDescent="0.2"/>
  <cols>
    <col min="1" max="1" width="23" style="2" customWidth="1"/>
    <col min="2" max="5" width="11.42578125" style="2"/>
    <col min="6" max="6" width="9.42578125" style="2" customWidth="1"/>
    <col min="7" max="9" width="11.42578125" style="2"/>
    <col min="10" max="10" width="13.140625" style="2" customWidth="1"/>
    <col min="11" max="11" width="11.42578125" style="2"/>
    <col min="12" max="12" width="12.140625" style="2" bestFit="1" customWidth="1"/>
    <col min="13" max="14" width="11.42578125" style="2"/>
    <col min="15" max="15" width="14.42578125" style="2" customWidth="1"/>
    <col min="16" max="16384" width="11.42578125" style="2"/>
  </cols>
  <sheetData>
    <row r="2" spans="1:15" ht="15" x14ac:dyDescent="0.25">
      <c r="A2" s="1" t="s">
        <v>0</v>
      </c>
    </row>
    <row r="4" spans="1:15" ht="15" x14ac:dyDescent="0.25">
      <c r="A4" s="1" t="s">
        <v>0</v>
      </c>
    </row>
    <row r="6" spans="1:15" ht="15" x14ac:dyDescent="0.25">
      <c r="A6" s="3" t="s">
        <v>27</v>
      </c>
      <c r="B6" s="3"/>
      <c r="C6" s="3"/>
      <c r="D6" s="3"/>
      <c r="E6" s="3"/>
      <c r="F6" s="3"/>
      <c r="G6" s="3"/>
    </row>
    <row r="7" spans="1:15" ht="15" x14ac:dyDescent="0.25">
      <c r="A7" s="4" t="s">
        <v>1</v>
      </c>
      <c r="B7" s="5" t="s">
        <v>2</v>
      </c>
      <c r="C7" s="5" t="s">
        <v>3</v>
      </c>
      <c r="D7" s="5" t="s">
        <v>4</v>
      </c>
      <c r="E7" s="5" t="s">
        <v>5</v>
      </c>
      <c r="F7" s="5" t="s">
        <v>6</v>
      </c>
      <c r="G7" s="5" t="s">
        <v>7</v>
      </c>
      <c r="H7" s="5" t="s">
        <v>8</v>
      </c>
      <c r="I7" s="5" t="s">
        <v>9</v>
      </c>
      <c r="J7" s="5" t="s">
        <v>10</v>
      </c>
      <c r="K7" s="5" t="s">
        <v>11</v>
      </c>
      <c r="L7" s="5" t="s">
        <v>12</v>
      </c>
      <c r="M7" s="5" t="s">
        <v>13</v>
      </c>
      <c r="N7" s="5" t="s">
        <v>14</v>
      </c>
      <c r="O7" s="5" t="s">
        <v>15</v>
      </c>
    </row>
    <row r="8" spans="1:15" x14ac:dyDescent="0.2">
      <c r="A8" s="13" t="s">
        <v>16</v>
      </c>
      <c r="B8" s="14">
        <v>20.9</v>
      </c>
      <c r="C8" s="14">
        <v>22.9</v>
      </c>
      <c r="D8" s="14">
        <v>23.7</v>
      </c>
      <c r="E8" s="14">
        <v>25.2</v>
      </c>
      <c r="F8" s="14">
        <v>25.2</v>
      </c>
      <c r="G8" s="14">
        <v>26.2</v>
      </c>
      <c r="H8" s="14">
        <v>26.1</v>
      </c>
      <c r="I8" s="14">
        <v>26</v>
      </c>
      <c r="J8" s="14">
        <v>26.4</v>
      </c>
      <c r="K8" s="14">
        <v>25.2</v>
      </c>
      <c r="L8" s="14">
        <v>25.1</v>
      </c>
      <c r="M8" s="14">
        <v>24.1</v>
      </c>
      <c r="N8" s="14">
        <f t="shared" ref="N8:N17" si="0">AVERAGE(B8:M8)</f>
        <v>24.75</v>
      </c>
      <c r="O8" s="14">
        <f t="shared" ref="O8:O17" si="1">MIN(B8:M8)</f>
        <v>20.9</v>
      </c>
    </row>
    <row r="9" spans="1:15" x14ac:dyDescent="0.2">
      <c r="A9" s="2" t="s">
        <v>17</v>
      </c>
      <c r="B9" s="6">
        <v>20</v>
      </c>
      <c r="C9" s="6">
        <v>19.5</v>
      </c>
      <c r="D9" s="6">
        <v>20.5</v>
      </c>
      <c r="E9" s="6">
        <v>21.7</v>
      </c>
      <c r="F9" s="6">
        <v>22.5</v>
      </c>
      <c r="G9" s="6">
        <v>23.6</v>
      </c>
      <c r="H9" s="6">
        <v>22.8</v>
      </c>
      <c r="I9" s="6">
        <v>22.5</v>
      </c>
      <c r="J9" s="6">
        <v>22.7</v>
      </c>
      <c r="K9" s="6">
        <v>22.9</v>
      </c>
      <c r="L9" s="6">
        <v>21.1</v>
      </c>
      <c r="M9" s="6">
        <v>19.7</v>
      </c>
      <c r="N9" s="6">
        <f t="shared" si="0"/>
        <v>21.625</v>
      </c>
      <c r="O9" s="6">
        <f t="shared" si="1"/>
        <v>19.5</v>
      </c>
    </row>
    <row r="10" spans="1:15" x14ac:dyDescent="0.2">
      <c r="A10" s="2" t="s">
        <v>18</v>
      </c>
      <c r="B10" s="11">
        <v>19.8</v>
      </c>
      <c r="C10" s="11">
        <v>21.1</v>
      </c>
      <c r="D10" s="11">
        <v>21.9</v>
      </c>
      <c r="E10" s="11">
        <v>23.2</v>
      </c>
      <c r="F10" s="11">
        <v>24.4</v>
      </c>
      <c r="G10" s="11">
        <v>24.1</v>
      </c>
      <c r="H10" s="11">
        <v>24</v>
      </c>
      <c r="I10" s="11">
        <v>23.6</v>
      </c>
      <c r="J10" s="11">
        <v>23.8</v>
      </c>
      <c r="K10" s="11">
        <v>23.8</v>
      </c>
      <c r="L10" s="11">
        <v>22.5</v>
      </c>
      <c r="M10" s="11">
        <v>20.6</v>
      </c>
      <c r="N10" s="6">
        <f t="shared" si="0"/>
        <v>22.733333333333334</v>
      </c>
      <c r="O10" s="6">
        <f t="shared" si="1"/>
        <v>19.8</v>
      </c>
    </row>
    <row r="11" spans="1:15" x14ac:dyDescent="0.2">
      <c r="A11" s="2" t="s">
        <v>19</v>
      </c>
      <c r="B11" s="11">
        <v>21.8</v>
      </c>
      <c r="C11" s="11">
        <v>22.8</v>
      </c>
      <c r="D11" s="11">
        <v>23.1</v>
      </c>
      <c r="E11" s="11">
        <v>22.3</v>
      </c>
      <c r="F11" s="11">
        <v>23.8</v>
      </c>
      <c r="G11" s="11">
        <v>24.8</v>
      </c>
      <c r="H11" s="11">
        <v>25.5</v>
      </c>
      <c r="I11" s="11">
        <v>24.9</v>
      </c>
      <c r="J11" s="11">
        <v>25</v>
      </c>
      <c r="K11" s="11">
        <v>24.7</v>
      </c>
      <c r="L11" s="11">
        <v>24.4</v>
      </c>
      <c r="M11" s="11">
        <v>22.8</v>
      </c>
      <c r="N11" s="6">
        <f t="shared" si="0"/>
        <v>23.824999999999999</v>
      </c>
      <c r="O11" s="6">
        <f t="shared" si="1"/>
        <v>21.8</v>
      </c>
    </row>
    <row r="12" spans="1:15" x14ac:dyDescent="0.2">
      <c r="A12" s="2" t="s">
        <v>20</v>
      </c>
      <c r="B12" s="11">
        <v>17.899999999999999</v>
      </c>
      <c r="C12" s="11">
        <v>18.399999999999999</v>
      </c>
      <c r="D12" s="11">
        <v>19.5</v>
      </c>
      <c r="E12" s="11">
        <v>21</v>
      </c>
      <c r="F12" s="11">
        <v>22.4</v>
      </c>
      <c r="G12" s="11">
        <v>22</v>
      </c>
      <c r="H12" s="11">
        <v>21.6</v>
      </c>
      <c r="I12" s="11">
        <v>20.8</v>
      </c>
      <c r="J12" s="11">
        <v>21.3</v>
      </c>
      <c r="K12" s="11">
        <v>21.2</v>
      </c>
      <c r="L12" s="11">
        <v>20</v>
      </c>
      <c r="M12" s="11">
        <v>18.7</v>
      </c>
      <c r="N12" s="6">
        <f t="shared" si="0"/>
        <v>20.399999999999999</v>
      </c>
      <c r="O12" s="6">
        <f t="shared" si="1"/>
        <v>17.899999999999999</v>
      </c>
    </row>
    <row r="13" spans="1:15" x14ac:dyDescent="0.2">
      <c r="A13" s="2" t="s">
        <v>21</v>
      </c>
      <c r="B13" s="11">
        <v>13.8</v>
      </c>
      <c r="C13" s="11">
        <v>15.3</v>
      </c>
      <c r="D13" s="11">
        <v>15.7</v>
      </c>
      <c r="E13" s="11">
        <v>16.2</v>
      </c>
      <c r="F13" s="11">
        <v>17.8</v>
      </c>
      <c r="G13" s="11">
        <v>18.2</v>
      </c>
      <c r="H13" s="11">
        <v>18</v>
      </c>
      <c r="I13" s="11">
        <v>18.399999999999999</v>
      </c>
      <c r="J13" s="11">
        <v>18.3</v>
      </c>
      <c r="K13" s="11">
        <v>18.3</v>
      </c>
      <c r="L13" s="11">
        <v>17.100000000000001</v>
      </c>
      <c r="M13" s="11">
        <v>14.5</v>
      </c>
      <c r="N13" s="6">
        <f t="shared" si="0"/>
        <v>16.8</v>
      </c>
      <c r="O13" s="6">
        <f t="shared" si="1"/>
        <v>13.8</v>
      </c>
    </row>
    <row r="14" spans="1:15" x14ac:dyDescent="0.2">
      <c r="A14" s="2" t="s">
        <v>22</v>
      </c>
      <c r="B14" s="6">
        <v>14.8</v>
      </c>
      <c r="C14" s="6">
        <v>15</v>
      </c>
      <c r="D14" s="6">
        <v>14.7</v>
      </c>
      <c r="E14" s="6">
        <v>17.399999999999999</v>
      </c>
      <c r="F14" s="6">
        <v>17.7</v>
      </c>
      <c r="G14" s="6">
        <v>17.399999999999999</v>
      </c>
      <c r="H14" s="6">
        <v>17.7</v>
      </c>
      <c r="I14" s="6">
        <v>17.600000000000001</v>
      </c>
      <c r="J14" s="6">
        <v>17.2</v>
      </c>
      <c r="K14" s="6">
        <v>17.3</v>
      </c>
      <c r="L14" s="6">
        <v>16</v>
      </c>
      <c r="M14" s="6">
        <v>14.3</v>
      </c>
      <c r="N14" s="6">
        <f t="shared" si="0"/>
        <v>16.425000000000001</v>
      </c>
      <c r="O14" s="6">
        <f t="shared" si="1"/>
        <v>14.3</v>
      </c>
    </row>
    <row r="15" spans="1:15" x14ac:dyDescent="0.2">
      <c r="A15" s="2" t="s">
        <v>23</v>
      </c>
      <c r="B15" s="6">
        <v>24.8</v>
      </c>
      <c r="C15" s="6">
        <v>25.3</v>
      </c>
      <c r="D15" s="6">
        <v>25.6</v>
      </c>
      <c r="E15" s="6">
        <v>25.7</v>
      </c>
      <c r="F15" s="6">
        <v>24.4</v>
      </c>
      <c r="G15" s="6">
        <v>24.6</v>
      </c>
      <c r="H15" s="6">
        <v>26.4</v>
      </c>
      <c r="I15" s="6">
        <v>25.5</v>
      </c>
      <c r="J15" s="6">
        <v>24.9</v>
      </c>
      <c r="K15" s="6">
        <v>23.7</v>
      </c>
      <c r="L15" s="6">
        <v>24.8</v>
      </c>
      <c r="M15" s="6">
        <v>23.7</v>
      </c>
      <c r="N15" s="6">
        <f t="shared" si="0"/>
        <v>24.95</v>
      </c>
      <c r="O15" s="6">
        <f t="shared" si="1"/>
        <v>23.7</v>
      </c>
    </row>
    <row r="16" spans="1:15" x14ac:dyDescent="0.2">
      <c r="A16" s="2" t="s">
        <v>24</v>
      </c>
      <c r="B16" s="6">
        <v>20.5</v>
      </c>
      <c r="C16" s="6">
        <v>21.6</v>
      </c>
      <c r="D16" s="6">
        <v>21.9</v>
      </c>
      <c r="E16" s="6">
        <v>22</v>
      </c>
      <c r="F16" s="6">
        <v>23.3</v>
      </c>
      <c r="G16" s="6">
        <v>22.9</v>
      </c>
      <c r="H16" s="6">
        <v>23.6</v>
      </c>
      <c r="I16" s="6">
        <v>23.5</v>
      </c>
      <c r="J16" s="6">
        <v>24</v>
      </c>
      <c r="K16" s="6">
        <v>23</v>
      </c>
      <c r="L16" s="6">
        <v>21.2</v>
      </c>
      <c r="M16" s="6">
        <v>20.7</v>
      </c>
      <c r="N16" s="6">
        <f t="shared" si="0"/>
        <v>22.349999999999998</v>
      </c>
      <c r="O16" s="6">
        <f t="shared" si="1"/>
        <v>20.5</v>
      </c>
    </row>
    <row r="17" spans="1:15" ht="15" thickBot="1" x14ac:dyDescent="0.25">
      <c r="A17" s="7" t="s">
        <v>25</v>
      </c>
      <c r="B17" s="12">
        <v>19.7</v>
      </c>
      <c r="C17" s="12">
        <v>21.5</v>
      </c>
      <c r="D17" s="12">
        <v>21.8</v>
      </c>
      <c r="E17" s="12">
        <v>22.6</v>
      </c>
      <c r="F17" s="12">
        <v>22.9</v>
      </c>
      <c r="G17" s="12">
        <v>23.2</v>
      </c>
      <c r="H17" s="12">
        <v>23.7</v>
      </c>
      <c r="I17" s="12">
        <v>23.5</v>
      </c>
      <c r="J17" s="12">
        <v>24.5</v>
      </c>
      <c r="K17" s="12">
        <v>24.8</v>
      </c>
      <c r="L17" s="12">
        <v>23.5</v>
      </c>
      <c r="M17" s="12">
        <v>21.8</v>
      </c>
      <c r="N17" s="8">
        <f t="shared" si="0"/>
        <v>22.791666666666668</v>
      </c>
      <c r="O17" s="8">
        <f t="shared" si="1"/>
        <v>19.7</v>
      </c>
    </row>
    <row r="18" spans="1:15" x14ac:dyDescent="0.2">
      <c r="A18" s="9" t="s">
        <v>26</v>
      </c>
      <c r="B18" s="10"/>
      <c r="C18" s="10"/>
      <c r="D18" s="10"/>
      <c r="E18" s="10"/>
    </row>
    <row r="21" spans="1:15" ht="15" x14ac:dyDescent="0.25">
      <c r="A21" s="3" t="s">
        <v>29</v>
      </c>
      <c r="B21" s="3"/>
      <c r="C21" s="3"/>
      <c r="D21" s="3"/>
      <c r="E21" s="3"/>
      <c r="F21" s="3"/>
      <c r="G21" s="3"/>
    </row>
    <row r="22" spans="1:15" ht="15" x14ac:dyDescent="0.25">
      <c r="A22" s="4" t="s">
        <v>1</v>
      </c>
      <c r="B22" s="4" t="s">
        <v>2</v>
      </c>
      <c r="C22" s="4" t="s">
        <v>3</v>
      </c>
      <c r="D22" s="4" t="s">
        <v>4</v>
      </c>
      <c r="E22" s="4" t="s">
        <v>5</v>
      </c>
      <c r="F22" s="4" t="s">
        <v>6</v>
      </c>
      <c r="G22" s="4" t="s">
        <v>7</v>
      </c>
      <c r="H22" s="4" t="s">
        <v>8</v>
      </c>
      <c r="I22" s="4" t="s">
        <v>9</v>
      </c>
      <c r="J22" s="4" t="s">
        <v>10</v>
      </c>
      <c r="K22" s="4" t="s">
        <v>11</v>
      </c>
      <c r="L22" s="4" t="s">
        <v>12</v>
      </c>
      <c r="M22" s="4" t="s">
        <v>13</v>
      </c>
      <c r="N22" s="4" t="s">
        <v>14</v>
      </c>
      <c r="O22" s="4" t="s">
        <v>15</v>
      </c>
    </row>
    <row r="23" spans="1:15" x14ac:dyDescent="0.2">
      <c r="A23" s="13" t="s">
        <v>16</v>
      </c>
      <c r="B23" s="6">
        <v>22.6</v>
      </c>
      <c r="C23" s="6">
        <v>24.8</v>
      </c>
      <c r="D23" s="6">
        <v>23.8</v>
      </c>
      <c r="E23" s="6">
        <v>26</v>
      </c>
      <c r="F23" s="6">
        <v>27</v>
      </c>
      <c r="G23" s="6">
        <v>27.5</v>
      </c>
      <c r="H23" s="6">
        <v>26.6</v>
      </c>
      <c r="I23" s="6">
        <v>27.5</v>
      </c>
      <c r="J23" s="6">
        <v>26.6</v>
      </c>
      <c r="K23" s="6">
        <v>26.5</v>
      </c>
      <c r="L23" s="6">
        <v>24.4</v>
      </c>
      <c r="M23" s="6">
        <v>23.2</v>
      </c>
      <c r="N23" s="6">
        <f>+AVERAGE(B23:M23)</f>
        <v>25.541666666666661</v>
      </c>
      <c r="O23" s="6">
        <f>+MIN(B23:M23)</f>
        <v>22.6</v>
      </c>
    </row>
    <row r="24" spans="1:15" x14ac:dyDescent="0.2">
      <c r="A24" s="2" t="s">
        <v>17</v>
      </c>
      <c r="B24" s="6">
        <v>19.399999999999999</v>
      </c>
      <c r="C24" s="6">
        <v>20.3</v>
      </c>
      <c r="D24" s="6">
        <v>19.8</v>
      </c>
      <c r="E24" s="6">
        <v>22.2</v>
      </c>
      <c r="F24" s="6">
        <v>23.9</v>
      </c>
      <c r="G24" s="6">
        <v>24</v>
      </c>
      <c r="H24" s="6">
        <v>23</v>
      </c>
      <c r="I24" s="6">
        <v>23.5</v>
      </c>
      <c r="J24" s="6">
        <v>23.4</v>
      </c>
      <c r="K24" s="6">
        <v>23.3</v>
      </c>
      <c r="L24" s="6">
        <v>22.1</v>
      </c>
      <c r="M24" s="6">
        <v>20.6</v>
      </c>
      <c r="N24" s="6">
        <f t="shared" ref="N24:N32" si="2">+AVERAGE(B24:M24)</f>
        <v>22.125</v>
      </c>
      <c r="O24" s="6">
        <f t="shared" ref="O24:O32" si="3">+MIN(B24:M24)</f>
        <v>19.399999999999999</v>
      </c>
    </row>
    <row r="25" spans="1:15" x14ac:dyDescent="0.2">
      <c r="A25" s="2" t="s">
        <v>18</v>
      </c>
      <c r="B25" s="6">
        <v>20.2</v>
      </c>
      <c r="C25" s="6">
        <v>21.5</v>
      </c>
      <c r="D25" s="6">
        <v>21.4</v>
      </c>
      <c r="E25" s="6">
        <v>23.4</v>
      </c>
      <c r="F25" s="6">
        <v>25.3</v>
      </c>
      <c r="G25" s="6">
        <v>24.8</v>
      </c>
      <c r="H25" s="6">
        <v>24.2</v>
      </c>
      <c r="I25" s="6">
        <v>24.6</v>
      </c>
      <c r="J25" s="6">
        <v>24.1</v>
      </c>
      <c r="K25" s="6">
        <v>23.9</v>
      </c>
      <c r="L25" s="6">
        <v>22.7</v>
      </c>
      <c r="M25" s="6">
        <v>21.1</v>
      </c>
      <c r="N25" s="6">
        <f t="shared" si="2"/>
        <v>23.099999999999998</v>
      </c>
      <c r="O25" s="6">
        <f t="shared" si="3"/>
        <v>20.2</v>
      </c>
    </row>
    <row r="26" spans="1:15" x14ac:dyDescent="0.2">
      <c r="A26" s="2" t="s">
        <v>19</v>
      </c>
      <c r="B26" s="6">
        <v>22</v>
      </c>
      <c r="C26" s="6">
        <v>22.1</v>
      </c>
      <c r="D26" s="6">
        <v>22.8</v>
      </c>
      <c r="E26" s="6">
        <v>23.2</v>
      </c>
      <c r="F26" s="6">
        <v>24.4</v>
      </c>
      <c r="G26" s="6">
        <v>25.5</v>
      </c>
      <c r="H26" s="6">
        <v>25.2</v>
      </c>
      <c r="I26" s="6">
        <v>25.7</v>
      </c>
      <c r="J26" s="6">
        <v>24.9</v>
      </c>
      <c r="K26" s="6">
        <v>23.7</v>
      </c>
      <c r="L26" s="6">
        <v>24.3</v>
      </c>
      <c r="M26" s="6">
        <v>24</v>
      </c>
      <c r="N26" s="6">
        <f t="shared" si="2"/>
        <v>23.983333333333331</v>
      </c>
      <c r="O26" s="6">
        <f t="shared" si="3"/>
        <v>22</v>
      </c>
    </row>
    <row r="27" spans="1:15" x14ac:dyDescent="0.2">
      <c r="A27" s="2" t="s">
        <v>20</v>
      </c>
      <c r="B27" s="6">
        <v>18.7</v>
      </c>
      <c r="C27" s="6">
        <v>19.7</v>
      </c>
      <c r="D27" s="6">
        <v>19.600000000000001</v>
      </c>
      <c r="E27" s="6">
        <v>22.2</v>
      </c>
      <c r="F27" s="6">
        <v>23.9</v>
      </c>
      <c r="G27" s="6">
        <v>23</v>
      </c>
      <c r="H27" s="6">
        <v>21.2</v>
      </c>
      <c r="I27" s="6">
        <v>21.7</v>
      </c>
      <c r="J27" s="6">
        <v>21.9</v>
      </c>
      <c r="K27" s="6">
        <v>21.2</v>
      </c>
      <c r="L27" s="6">
        <v>20.3</v>
      </c>
      <c r="M27" s="6">
        <v>19.3</v>
      </c>
      <c r="N27" s="6">
        <f t="shared" si="2"/>
        <v>21.058333333333334</v>
      </c>
      <c r="O27" s="6">
        <f t="shared" si="3"/>
        <v>18.7</v>
      </c>
    </row>
    <row r="28" spans="1:15" x14ac:dyDescent="0.2">
      <c r="A28" s="2" t="s">
        <v>21</v>
      </c>
      <c r="B28" s="6">
        <v>14.9</v>
      </c>
      <c r="C28" s="6">
        <v>16.100000000000001</v>
      </c>
      <c r="D28" s="6">
        <v>14.4</v>
      </c>
      <c r="E28" s="6">
        <v>17.399999999999999</v>
      </c>
      <c r="F28" s="6">
        <v>19</v>
      </c>
      <c r="G28" s="6">
        <v>19</v>
      </c>
      <c r="H28" s="6">
        <v>18.399999999999999</v>
      </c>
      <c r="I28" s="6">
        <v>18.399999999999999</v>
      </c>
      <c r="J28" s="6">
        <v>18.600000000000001</v>
      </c>
      <c r="K28" s="6">
        <v>18</v>
      </c>
      <c r="L28" s="6">
        <v>17.3</v>
      </c>
      <c r="M28" s="6">
        <v>15.7</v>
      </c>
      <c r="N28" s="6">
        <f t="shared" si="2"/>
        <v>17.266666666666666</v>
      </c>
      <c r="O28" s="6">
        <f t="shared" si="3"/>
        <v>14.4</v>
      </c>
    </row>
    <row r="29" spans="1:15" x14ac:dyDescent="0.2">
      <c r="A29" s="2" t="s">
        <v>22</v>
      </c>
      <c r="B29" s="6">
        <v>14.6</v>
      </c>
      <c r="C29" s="6">
        <v>15.2</v>
      </c>
      <c r="D29" s="6">
        <v>15.4</v>
      </c>
      <c r="E29" s="6">
        <v>16.899999999999999</v>
      </c>
      <c r="F29" s="6">
        <v>18.5</v>
      </c>
      <c r="G29" s="6">
        <v>18.3</v>
      </c>
      <c r="H29" s="6">
        <v>17.2</v>
      </c>
      <c r="I29" s="6">
        <v>17.8</v>
      </c>
      <c r="J29" s="6">
        <v>17.3</v>
      </c>
      <c r="K29" s="6">
        <v>16.8</v>
      </c>
      <c r="L29" s="6">
        <v>16.399999999999999</v>
      </c>
      <c r="M29" s="6">
        <v>14.2</v>
      </c>
      <c r="N29" s="6">
        <f t="shared" si="2"/>
        <v>16.55</v>
      </c>
      <c r="O29" s="6">
        <f t="shared" si="3"/>
        <v>14.2</v>
      </c>
    </row>
    <row r="30" spans="1:15" x14ac:dyDescent="0.2">
      <c r="A30" s="2" t="s">
        <v>23</v>
      </c>
      <c r="B30" s="6">
        <v>24.7</v>
      </c>
      <c r="C30" s="6">
        <v>24.8</v>
      </c>
      <c r="D30" s="6">
        <v>26.1</v>
      </c>
      <c r="E30" s="6">
        <v>26.4</v>
      </c>
      <c r="F30" s="6">
        <v>25.3</v>
      </c>
      <c r="G30" s="6">
        <v>26</v>
      </c>
      <c r="H30" s="6">
        <v>26.1</v>
      </c>
      <c r="I30" s="6">
        <v>25.1</v>
      </c>
      <c r="J30" s="6">
        <v>24.2</v>
      </c>
      <c r="K30" s="6">
        <v>23.6</v>
      </c>
      <c r="L30" s="6">
        <v>24.5</v>
      </c>
      <c r="M30" s="6">
        <v>24.9</v>
      </c>
      <c r="N30" s="6">
        <f t="shared" si="2"/>
        <v>25.141666666666662</v>
      </c>
      <c r="O30" s="6">
        <f t="shared" si="3"/>
        <v>23.6</v>
      </c>
    </row>
    <row r="31" spans="1:15" x14ac:dyDescent="0.2">
      <c r="A31" s="2" t="s">
        <v>24</v>
      </c>
      <c r="B31" s="6">
        <v>20.3</v>
      </c>
      <c r="C31" s="6">
        <v>21.4</v>
      </c>
      <c r="D31" s="6">
        <v>21.2</v>
      </c>
      <c r="E31" s="6">
        <v>22.2</v>
      </c>
      <c r="F31" s="6">
        <v>23.7</v>
      </c>
      <c r="G31" s="6">
        <v>24.6</v>
      </c>
      <c r="H31" s="6">
        <v>23.7</v>
      </c>
      <c r="I31" s="6">
        <v>24.9</v>
      </c>
      <c r="J31" s="6">
        <v>24.8</v>
      </c>
      <c r="K31" s="6">
        <v>23.7</v>
      </c>
      <c r="L31" s="6">
        <v>21.7</v>
      </c>
      <c r="M31" s="6">
        <v>21.5</v>
      </c>
      <c r="N31" s="6">
        <f t="shared" si="2"/>
        <v>22.808333333333334</v>
      </c>
      <c r="O31" s="6">
        <f t="shared" si="3"/>
        <v>20.3</v>
      </c>
    </row>
    <row r="32" spans="1:15" ht="15" thickBot="1" x14ac:dyDescent="0.25">
      <c r="A32" s="7" t="s">
        <v>25</v>
      </c>
      <c r="B32" s="15">
        <v>20.9</v>
      </c>
      <c r="C32" s="15">
        <v>22.4</v>
      </c>
      <c r="D32" s="15">
        <v>23.1</v>
      </c>
      <c r="E32" s="15">
        <v>24.1</v>
      </c>
      <c r="F32" s="15">
        <v>25</v>
      </c>
      <c r="G32" s="15">
        <v>24.5</v>
      </c>
      <c r="H32" s="15">
        <v>23.1</v>
      </c>
      <c r="I32" s="15">
        <v>23.1</v>
      </c>
      <c r="J32" s="15">
        <v>22.9</v>
      </c>
      <c r="K32" s="15">
        <v>22.2</v>
      </c>
      <c r="L32" s="15">
        <v>20.9</v>
      </c>
      <c r="M32" s="15">
        <v>19.399999999999999</v>
      </c>
      <c r="N32" s="15">
        <f t="shared" si="2"/>
        <v>22.633333333333329</v>
      </c>
      <c r="O32" s="15">
        <f t="shared" si="3"/>
        <v>19.399999999999999</v>
      </c>
    </row>
    <row r="33" spans="1:15" x14ac:dyDescent="0.2">
      <c r="A33" s="9" t="s">
        <v>26</v>
      </c>
      <c r="B33" s="10"/>
      <c r="C33" s="10"/>
      <c r="D33" s="10"/>
      <c r="E33" s="10"/>
    </row>
    <row r="36" spans="1:15" ht="15" x14ac:dyDescent="0.25">
      <c r="A36" s="3" t="s">
        <v>30</v>
      </c>
      <c r="B36" s="3"/>
      <c r="C36" s="3"/>
      <c r="D36" s="3"/>
      <c r="E36" s="3"/>
      <c r="F36" s="3"/>
      <c r="G36" s="3"/>
    </row>
    <row r="37" spans="1:15" ht="15" x14ac:dyDescent="0.25">
      <c r="A37" s="4" t="s">
        <v>1</v>
      </c>
      <c r="B37" s="4" t="s">
        <v>2</v>
      </c>
      <c r="C37" s="4" t="s">
        <v>3</v>
      </c>
      <c r="D37" s="4" t="s">
        <v>4</v>
      </c>
      <c r="E37" s="4" t="s">
        <v>5</v>
      </c>
      <c r="F37" s="4" t="s">
        <v>6</v>
      </c>
      <c r="G37" s="4" t="s">
        <v>7</v>
      </c>
      <c r="H37" s="4" t="s">
        <v>8</v>
      </c>
      <c r="I37" s="4" t="s">
        <v>9</v>
      </c>
      <c r="J37" s="4" t="s">
        <v>10</v>
      </c>
      <c r="K37" s="4" t="s">
        <v>11</v>
      </c>
      <c r="L37" s="4" t="s">
        <v>12</v>
      </c>
      <c r="M37" s="4" t="s">
        <v>13</v>
      </c>
      <c r="N37" s="4" t="s">
        <v>14</v>
      </c>
      <c r="O37" s="4" t="s">
        <v>15</v>
      </c>
    </row>
    <row r="38" spans="1:15" x14ac:dyDescent="0.2">
      <c r="A38" s="13" t="s">
        <v>16</v>
      </c>
      <c r="B38" s="6">
        <v>23.6</v>
      </c>
      <c r="C38" s="6">
        <v>24.8</v>
      </c>
      <c r="D38" s="6">
        <v>24.2</v>
      </c>
      <c r="E38" s="6">
        <v>26.1</v>
      </c>
      <c r="F38" s="6">
        <v>27.2</v>
      </c>
      <c r="G38" s="6">
        <v>26.9</v>
      </c>
      <c r="H38" s="6">
        <v>26.8</v>
      </c>
      <c r="I38" s="6">
        <v>25.7</v>
      </c>
      <c r="J38" s="6">
        <v>25.9</v>
      </c>
      <c r="K38" s="6">
        <v>25.3</v>
      </c>
      <c r="L38" s="6">
        <v>24.4</v>
      </c>
      <c r="M38" s="6">
        <v>23.3</v>
      </c>
      <c r="N38" s="6">
        <f>+AVERAGE(B38:M38)</f>
        <v>25.349999999999998</v>
      </c>
      <c r="O38" s="6">
        <f>+MIN(B38:M38)</f>
        <v>23.3</v>
      </c>
    </row>
    <row r="39" spans="1:15" x14ac:dyDescent="0.2">
      <c r="A39" s="2" t="s">
        <v>17</v>
      </c>
      <c r="B39" s="6">
        <v>20.5</v>
      </c>
      <c r="C39" s="6">
        <v>20.399999999999999</v>
      </c>
      <c r="D39" s="6">
        <v>20</v>
      </c>
      <c r="E39" s="6">
        <v>27.7</v>
      </c>
      <c r="F39" s="6">
        <v>27.3</v>
      </c>
      <c r="G39" s="6">
        <v>27</v>
      </c>
      <c r="H39" s="6">
        <v>26.6</v>
      </c>
      <c r="I39" s="6">
        <v>26.5</v>
      </c>
      <c r="J39" s="6">
        <v>26.2</v>
      </c>
      <c r="K39" s="6">
        <v>25.2</v>
      </c>
      <c r="L39" s="6">
        <v>22.3</v>
      </c>
      <c r="M39" s="6">
        <v>20.399999999999999</v>
      </c>
      <c r="N39" s="6">
        <f t="shared" ref="N39:N47" si="4">+AVERAGE(B39:M39)</f>
        <v>24.174999999999994</v>
      </c>
      <c r="O39" s="6">
        <f t="shared" ref="O39:O47" si="5">+MIN(B39:M39)</f>
        <v>20</v>
      </c>
    </row>
    <row r="40" spans="1:15" x14ac:dyDescent="0.2">
      <c r="A40" s="2" t="s">
        <v>18</v>
      </c>
      <c r="B40" s="6">
        <v>20.9</v>
      </c>
      <c r="C40" s="6">
        <v>21.4</v>
      </c>
      <c r="D40" s="6">
        <v>21.7</v>
      </c>
      <c r="E40" s="6">
        <v>25.6</v>
      </c>
      <c r="F40" s="6">
        <v>26.1</v>
      </c>
      <c r="G40" s="6">
        <v>25.6</v>
      </c>
      <c r="H40" s="6">
        <v>25</v>
      </c>
      <c r="I40" s="6">
        <v>25.3</v>
      </c>
      <c r="J40" s="6">
        <v>24.1</v>
      </c>
      <c r="K40" s="6">
        <v>23.5</v>
      </c>
      <c r="L40" s="6">
        <v>23.3</v>
      </c>
      <c r="M40" s="6" t="s">
        <v>28</v>
      </c>
      <c r="N40" s="6">
        <f t="shared" si="4"/>
        <v>23.863636363636363</v>
      </c>
      <c r="O40" s="6">
        <f t="shared" si="5"/>
        <v>20.9</v>
      </c>
    </row>
    <row r="41" spans="1:15" x14ac:dyDescent="0.2">
      <c r="A41" s="2" t="s">
        <v>19</v>
      </c>
      <c r="B41" s="6">
        <v>22.5</v>
      </c>
      <c r="C41" s="6">
        <v>23</v>
      </c>
      <c r="D41" s="6">
        <v>22.5</v>
      </c>
      <c r="E41" s="6">
        <v>22.6</v>
      </c>
      <c r="F41" s="6">
        <v>23.7</v>
      </c>
      <c r="G41" s="6">
        <v>23.8</v>
      </c>
      <c r="H41" s="6">
        <v>25.5</v>
      </c>
      <c r="I41" s="6">
        <v>24.7</v>
      </c>
      <c r="J41" s="6">
        <v>24</v>
      </c>
      <c r="K41" s="6">
        <v>23.7</v>
      </c>
      <c r="L41" s="6" t="s">
        <v>28</v>
      </c>
      <c r="M41" s="6" t="s">
        <v>28</v>
      </c>
      <c r="N41" s="6">
        <f t="shared" si="4"/>
        <v>23.599999999999998</v>
      </c>
      <c r="O41" s="6">
        <f t="shared" si="5"/>
        <v>22.5</v>
      </c>
    </row>
    <row r="42" spans="1:15" x14ac:dyDescent="0.2">
      <c r="A42" s="2" t="s">
        <v>20</v>
      </c>
      <c r="B42" s="6">
        <v>19.3</v>
      </c>
      <c r="C42" s="6">
        <v>20</v>
      </c>
      <c r="D42" s="6">
        <v>20</v>
      </c>
      <c r="E42" s="6">
        <v>22.2</v>
      </c>
      <c r="F42" s="6">
        <v>23.7</v>
      </c>
      <c r="G42" s="6">
        <v>22.8</v>
      </c>
      <c r="H42" s="6">
        <v>21.8</v>
      </c>
      <c r="I42" s="6">
        <v>22.1</v>
      </c>
      <c r="J42" s="6">
        <v>22.3</v>
      </c>
      <c r="K42" s="6">
        <v>21.4</v>
      </c>
      <c r="L42" s="6">
        <v>21</v>
      </c>
      <c r="M42" s="6">
        <v>18.8</v>
      </c>
      <c r="N42" s="6">
        <f t="shared" si="4"/>
        <v>21.283333333333335</v>
      </c>
      <c r="O42" s="6">
        <f t="shared" si="5"/>
        <v>18.8</v>
      </c>
    </row>
    <row r="43" spans="1:15" x14ac:dyDescent="0.2">
      <c r="A43" s="2" t="s">
        <v>21</v>
      </c>
      <c r="B43" s="6">
        <v>15.7</v>
      </c>
      <c r="C43" s="6">
        <v>16.399999999999999</v>
      </c>
      <c r="D43" s="6">
        <v>16.399999999999999</v>
      </c>
      <c r="E43" s="6">
        <v>19.100000000000001</v>
      </c>
      <c r="F43" s="6" t="s">
        <v>28</v>
      </c>
      <c r="G43" s="6">
        <v>19.100000000000001</v>
      </c>
      <c r="H43" s="6">
        <v>18.5</v>
      </c>
      <c r="I43" s="6">
        <v>18.7</v>
      </c>
      <c r="J43" s="6">
        <v>18.399999999999999</v>
      </c>
      <c r="K43" s="6">
        <v>18.3</v>
      </c>
      <c r="L43" s="6">
        <v>17.399999999999999</v>
      </c>
      <c r="M43" s="6">
        <v>15.9</v>
      </c>
      <c r="N43" s="6">
        <f t="shared" si="4"/>
        <v>17.627272727272729</v>
      </c>
      <c r="O43" s="6">
        <f t="shared" si="5"/>
        <v>15.7</v>
      </c>
    </row>
    <row r="44" spans="1:15" x14ac:dyDescent="0.2">
      <c r="A44" s="2" t="s">
        <v>22</v>
      </c>
      <c r="B44" s="6">
        <v>15.1</v>
      </c>
      <c r="C44" s="6">
        <v>15.1</v>
      </c>
      <c r="D44" s="6">
        <v>15.9</v>
      </c>
      <c r="E44" s="6">
        <v>17.100000000000001</v>
      </c>
      <c r="F44" s="6">
        <v>18.8</v>
      </c>
      <c r="G44" s="6">
        <v>19.2</v>
      </c>
      <c r="H44" s="6">
        <v>19.2</v>
      </c>
      <c r="I44" s="6">
        <v>19</v>
      </c>
      <c r="J44" s="6">
        <v>18.399999999999999</v>
      </c>
      <c r="K44" s="6">
        <v>18.5</v>
      </c>
      <c r="L44" s="6">
        <v>18.3</v>
      </c>
      <c r="M44" s="6">
        <v>16.600000000000001</v>
      </c>
      <c r="N44" s="6">
        <f t="shared" si="4"/>
        <v>17.600000000000001</v>
      </c>
      <c r="O44" s="6">
        <f t="shared" si="5"/>
        <v>15.1</v>
      </c>
    </row>
    <row r="45" spans="1:15" x14ac:dyDescent="0.2">
      <c r="A45" s="2" t="s">
        <v>23</v>
      </c>
      <c r="B45" s="6">
        <v>24.7</v>
      </c>
      <c r="C45" s="6">
        <v>25.3</v>
      </c>
      <c r="D45" s="6">
        <v>25.6</v>
      </c>
      <c r="E45" s="6" t="s">
        <v>28</v>
      </c>
      <c r="F45" s="6" t="s">
        <v>28</v>
      </c>
      <c r="G45" s="6" t="s">
        <v>28</v>
      </c>
      <c r="H45" s="6">
        <v>27.9</v>
      </c>
      <c r="I45" s="6">
        <v>28.4</v>
      </c>
      <c r="J45" s="6">
        <v>23.5</v>
      </c>
      <c r="K45" s="6">
        <v>23.6</v>
      </c>
      <c r="L45" s="6">
        <v>23.6</v>
      </c>
      <c r="M45" s="6">
        <v>23.9</v>
      </c>
      <c r="N45" s="6">
        <f t="shared" si="4"/>
        <v>25.166666666666668</v>
      </c>
      <c r="O45" s="6">
        <f t="shared" si="5"/>
        <v>23.5</v>
      </c>
    </row>
    <row r="46" spans="1:15" x14ac:dyDescent="0.2">
      <c r="A46" s="2" t="s">
        <v>24</v>
      </c>
      <c r="B46" s="6">
        <v>21.3</v>
      </c>
      <c r="C46" s="6">
        <v>22.9</v>
      </c>
      <c r="D46" s="6">
        <v>21.9</v>
      </c>
      <c r="E46" s="6">
        <v>25.6</v>
      </c>
      <c r="F46" s="6">
        <v>24.8</v>
      </c>
      <c r="G46" s="6">
        <v>25.2</v>
      </c>
      <c r="H46" s="6">
        <v>25</v>
      </c>
      <c r="I46" s="6">
        <v>24.4</v>
      </c>
      <c r="J46" s="6">
        <v>23.8</v>
      </c>
      <c r="K46" s="6">
        <v>23.9</v>
      </c>
      <c r="L46" s="6">
        <v>23.2</v>
      </c>
      <c r="M46" s="6">
        <v>22</v>
      </c>
      <c r="N46" s="6">
        <f t="shared" si="4"/>
        <v>23.666666666666668</v>
      </c>
      <c r="O46" s="6">
        <f t="shared" si="5"/>
        <v>21.3</v>
      </c>
    </row>
    <row r="47" spans="1:15" ht="15" thickBot="1" x14ac:dyDescent="0.25">
      <c r="A47" s="7" t="s">
        <v>25</v>
      </c>
      <c r="B47" s="15">
        <v>19</v>
      </c>
      <c r="C47" s="15">
        <v>19.600000000000001</v>
      </c>
      <c r="D47" s="15">
        <v>20</v>
      </c>
      <c r="E47" s="15">
        <v>23.1</v>
      </c>
      <c r="F47" s="15">
        <v>22.4</v>
      </c>
      <c r="G47" s="15">
        <v>22.5</v>
      </c>
      <c r="H47" s="15">
        <v>21.9</v>
      </c>
      <c r="I47" s="15">
        <v>21.3</v>
      </c>
      <c r="J47" s="15">
        <v>21.2</v>
      </c>
      <c r="K47" s="15">
        <v>20.3</v>
      </c>
      <c r="L47" s="15">
        <v>19.7</v>
      </c>
      <c r="M47" s="15">
        <v>18.399999999999999</v>
      </c>
      <c r="N47" s="15">
        <f t="shared" si="4"/>
        <v>20.783333333333335</v>
      </c>
      <c r="O47" s="15">
        <f t="shared" si="5"/>
        <v>18.399999999999999</v>
      </c>
    </row>
    <row r="48" spans="1:15" x14ac:dyDescent="0.2">
      <c r="A48" s="9" t="s">
        <v>26</v>
      </c>
      <c r="B48" s="10"/>
      <c r="C48" s="10"/>
      <c r="D48" s="10"/>
      <c r="E48" s="10"/>
    </row>
    <row r="51" spans="1:15" ht="15" x14ac:dyDescent="0.25">
      <c r="A51" s="3" t="s">
        <v>31</v>
      </c>
      <c r="B51" s="3"/>
      <c r="C51" s="3"/>
      <c r="D51" s="3"/>
      <c r="E51" s="3"/>
      <c r="F51" s="3"/>
      <c r="G51" s="3"/>
    </row>
    <row r="52" spans="1:15" ht="15" x14ac:dyDescent="0.25">
      <c r="A52" s="4" t="s">
        <v>1</v>
      </c>
      <c r="B52" s="4" t="s">
        <v>2</v>
      </c>
      <c r="C52" s="4" t="s">
        <v>3</v>
      </c>
      <c r="D52" s="4" t="s">
        <v>4</v>
      </c>
      <c r="E52" s="4" t="s">
        <v>5</v>
      </c>
      <c r="F52" s="4" t="s">
        <v>6</v>
      </c>
      <c r="G52" s="4" t="s">
        <v>7</v>
      </c>
      <c r="H52" s="4" t="s">
        <v>8</v>
      </c>
      <c r="I52" s="4" t="s">
        <v>9</v>
      </c>
      <c r="J52" s="4" t="s">
        <v>10</v>
      </c>
      <c r="K52" s="4" t="s">
        <v>11</v>
      </c>
      <c r="L52" s="4" t="s">
        <v>12</v>
      </c>
      <c r="M52" s="4" t="s">
        <v>13</v>
      </c>
      <c r="N52" s="4" t="s">
        <v>14</v>
      </c>
      <c r="O52" s="4" t="s">
        <v>15</v>
      </c>
    </row>
    <row r="53" spans="1:15" x14ac:dyDescent="0.2">
      <c r="A53" s="13" t="s">
        <v>16</v>
      </c>
      <c r="B53" s="6">
        <v>21.7</v>
      </c>
      <c r="C53" s="6">
        <v>21</v>
      </c>
      <c r="D53" s="6">
        <v>21.4</v>
      </c>
      <c r="E53" s="6">
        <v>22.5</v>
      </c>
      <c r="F53" s="6">
        <v>25.7</v>
      </c>
      <c r="G53" s="6">
        <v>25.5</v>
      </c>
      <c r="H53" s="6">
        <v>23.5</v>
      </c>
      <c r="I53" s="6">
        <v>21</v>
      </c>
      <c r="J53" s="6">
        <v>24.7</v>
      </c>
      <c r="K53" s="6">
        <v>22.4</v>
      </c>
      <c r="L53" s="6">
        <v>18.8</v>
      </c>
      <c r="M53" s="6">
        <v>19.399999999999999</v>
      </c>
      <c r="N53" s="6">
        <f>+AVERAGE(B53:M53)</f>
        <v>22.3</v>
      </c>
      <c r="O53" s="6">
        <f>+MIN(B53:M53)</f>
        <v>18.8</v>
      </c>
    </row>
    <row r="54" spans="1:15" x14ac:dyDescent="0.2">
      <c r="A54" s="2" t="s">
        <v>17</v>
      </c>
      <c r="B54" s="6">
        <v>18.7</v>
      </c>
      <c r="C54" s="6">
        <v>15.4</v>
      </c>
      <c r="D54" s="6">
        <v>18.2</v>
      </c>
      <c r="E54" s="6">
        <v>19.8</v>
      </c>
      <c r="F54" s="6">
        <v>21.7</v>
      </c>
      <c r="G54" s="6">
        <v>21.7</v>
      </c>
      <c r="H54" s="6">
        <v>20</v>
      </c>
      <c r="I54" s="6">
        <v>21.4</v>
      </c>
      <c r="J54" s="6">
        <v>20</v>
      </c>
      <c r="K54" s="6">
        <v>19.3</v>
      </c>
      <c r="L54" s="6">
        <v>9.8000000000000007</v>
      </c>
      <c r="M54" s="6">
        <v>17.8</v>
      </c>
      <c r="N54" s="6">
        <f t="shared" ref="N54:N62" si="6">+AVERAGE(B54:M54)</f>
        <v>18.650000000000002</v>
      </c>
      <c r="O54" s="6">
        <f t="shared" ref="O54:O62" si="7">+MIN(B54:M54)</f>
        <v>9.8000000000000007</v>
      </c>
    </row>
    <row r="55" spans="1:15" x14ac:dyDescent="0.2">
      <c r="A55" s="2" t="s">
        <v>18</v>
      </c>
      <c r="B55" s="6" t="s">
        <v>28</v>
      </c>
      <c r="C55" s="6">
        <v>17.600000000000001</v>
      </c>
      <c r="D55" s="6">
        <v>19.100000000000001</v>
      </c>
      <c r="E55" s="6">
        <v>19.7</v>
      </c>
      <c r="F55" s="6">
        <v>23.2</v>
      </c>
      <c r="G55" s="6">
        <v>22.4</v>
      </c>
      <c r="H55" s="6">
        <v>22.6</v>
      </c>
      <c r="I55" s="6">
        <v>22.3</v>
      </c>
      <c r="J55" s="6">
        <v>22.4</v>
      </c>
      <c r="K55" s="6">
        <v>20</v>
      </c>
      <c r="L55" s="6">
        <v>18.7</v>
      </c>
      <c r="M55" s="6">
        <v>18.600000000000001</v>
      </c>
      <c r="N55" s="6">
        <f t="shared" si="6"/>
        <v>20.599999999999998</v>
      </c>
      <c r="O55" s="6">
        <f t="shared" si="7"/>
        <v>17.600000000000001</v>
      </c>
    </row>
    <row r="56" spans="1:15" x14ac:dyDescent="0.2">
      <c r="A56" s="2" t="s">
        <v>19</v>
      </c>
      <c r="B56" s="6" t="s">
        <v>28</v>
      </c>
      <c r="C56" s="6">
        <v>20</v>
      </c>
      <c r="D56" s="6">
        <v>21</v>
      </c>
      <c r="E56" s="6">
        <v>22</v>
      </c>
      <c r="F56" s="6">
        <v>22.5</v>
      </c>
      <c r="G56" s="6">
        <v>23</v>
      </c>
      <c r="H56" s="6">
        <v>22.5</v>
      </c>
      <c r="I56" s="6">
        <v>22</v>
      </c>
      <c r="J56" s="6">
        <v>23</v>
      </c>
      <c r="K56" s="6">
        <v>23</v>
      </c>
      <c r="L56" s="6">
        <v>22.2</v>
      </c>
      <c r="M56" s="6">
        <v>21.5</v>
      </c>
      <c r="N56" s="6">
        <f t="shared" si="6"/>
        <v>22.063636363636363</v>
      </c>
      <c r="O56" s="6">
        <f t="shared" si="7"/>
        <v>20</v>
      </c>
    </row>
    <row r="57" spans="1:15" x14ac:dyDescent="0.2">
      <c r="A57" s="2" t="s">
        <v>20</v>
      </c>
      <c r="B57" s="6">
        <v>16</v>
      </c>
      <c r="C57" s="6">
        <v>14</v>
      </c>
      <c r="D57" s="6">
        <v>16.5</v>
      </c>
      <c r="E57" s="6">
        <v>19.7</v>
      </c>
      <c r="F57" s="6">
        <v>20</v>
      </c>
      <c r="G57" s="6">
        <v>21.3</v>
      </c>
      <c r="H57" s="6">
        <v>19.899999999999999</v>
      </c>
      <c r="I57" s="6">
        <v>18.600000000000001</v>
      </c>
      <c r="J57" s="6">
        <v>18.100000000000001</v>
      </c>
      <c r="K57" s="6">
        <v>18.3</v>
      </c>
      <c r="L57" s="6">
        <v>9</v>
      </c>
      <c r="M57" s="6">
        <v>13.5</v>
      </c>
      <c r="N57" s="6">
        <f t="shared" si="6"/>
        <v>17.074999999999999</v>
      </c>
      <c r="O57" s="6">
        <f t="shared" si="7"/>
        <v>9</v>
      </c>
    </row>
    <row r="58" spans="1:15" x14ac:dyDescent="0.2">
      <c r="A58" s="2" t="s">
        <v>21</v>
      </c>
      <c r="B58" s="6">
        <v>12.6</v>
      </c>
      <c r="C58" s="6">
        <v>10.6</v>
      </c>
      <c r="D58" s="6">
        <v>12</v>
      </c>
      <c r="E58" s="6">
        <v>14</v>
      </c>
      <c r="F58" s="6">
        <v>17</v>
      </c>
      <c r="G58" s="6">
        <v>16.399999999999999</v>
      </c>
      <c r="H58" s="6">
        <v>16</v>
      </c>
      <c r="I58" s="6">
        <v>17.399999999999999</v>
      </c>
      <c r="J58" s="6">
        <v>17.2</v>
      </c>
      <c r="K58" s="6">
        <v>13</v>
      </c>
      <c r="L58" s="6">
        <v>12</v>
      </c>
      <c r="M58" s="6">
        <v>11</v>
      </c>
      <c r="N58" s="6">
        <f t="shared" si="6"/>
        <v>14.1</v>
      </c>
      <c r="O58" s="6">
        <f t="shared" si="7"/>
        <v>10.6</v>
      </c>
    </row>
    <row r="59" spans="1:15" x14ac:dyDescent="0.2">
      <c r="A59" s="2" t="s">
        <v>22</v>
      </c>
      <c r="B59" s="6">
        <v>13.5</v>
      </c>
      <c r="C59" s="6">
        <v>10.199999999999999</v>
      </c>
      <c r="D59" s="6">
        <v>12.1</v>
      </c>
      <c r="E59" s="6">
        <v>15</v>
      </c>
      <c r="F59" s="6">
        <v>16.3</v>
      </c>
      <c r="G59" s="6">
        <v>16.100000000000001</v>
      </c>
      <c r="H59" s="6">
        <v>17</v>
      </c>
      <c r="I59" s="6">
        <v>16</v>
      </c>
      <c r="J59" s="6">
        <v>15.5</v>
      </c>
      <c r="K59" s="6">
        <v>14.6</v>
      </c>
      <c r="L59" s="6">
        <v>13.5</v>
      </c>
      <c r="M59" s="6">
        <v>11.6</v>
      </c>
      <c r="N59" s="6">
        <f t="shared" si="6"/>
        <v>14.283333333333331</v>
      </c>
      <c r="O59" s="6">
        <f t="shared" si="7"/>
        <v>10.199999999999999</v>
      </c>
    </row>
    <row r="60" spans="1:15" x14ac:dyDescent="0.2">
      <c r="A60" s="2" t="s">
        <v>23</v>
      </c>
      <c r="B60" s="6">
        <v>22.2</v>
      </c>
      <c r="C60" s="6">
        <v>22.4</v>
      </c>
      <c r="D60" s="6">
        <v>22.6</v>
      </c>
      <c r="E60" s="6">
        <v>22.4</v>
      </c>
      <c r="F60" s="6">
        <v>23</v>
      </c>
      <c r="G60" s="6">
        <v>23</v>
      </c>
      <c r="H60" s="6">
        <v>22.4</v>
      </c>
      <c r="I60" s="6">
        <v>22.6</v>
      </c>
      <c r="J60" s="6">
        <v>22</v>
      </c>
      <c r="K60" s="6">
        <v>22.8</v>
      </c>
      <c r="L60" s="6">
        <v>22</v>
      </c>
      <c r="M60" s="6">
        <v>22.4</v>
      </c>
      <c r="N60" s="6">
        <f t="shared" si="6"/>
        <v>22.483333333333334</v>
      </c>
      <c r="O60" s="6">
        <f t="shared" si="7"/>
        <v>22</v>
      </c>
    </row>
    <row r="61" spans="1:15" x14ac:dyDescent="0.2">
      <c r="A61" s="2" t="s">
        <v>24</v>
      </c>
      <c r="B61" s="6">
        <v>20.2</v>
      </c>
      <c r="C61" s="6">
        <v>18.100000000000001</v>
      </c>
      <c r="D61" s="6">
        <v>19.100000000000001</v>
      </c>
      <c r="E61" s="6">
        <v>20</v>
      </c>
      <c r="F61" s="6">
        <v>22.3</v>
      </c>
      <c r="G61" s="6">
        <v>22</v>
      </c>
      <c r="H61" s="6">
        <v>21.8</v>
      </c>
      <c r="I61" s="6">
        <v>22.9</v>
      </c>
      <c r="J61" s="6">
        <v>20.5</v>
      </c>
      <c r="K61" s="6">
        <v>21.8</v>
      </c>
      <c r="L61" s="6">
        <v>20.5</v>
      </c>
      <c r="M61" s="6">
        <v>20</v>
      </c>
      <c r="N61" s="6">
        <f t="shared" si="6"/>
        <v>20.766666666666669</v>
      </c>
      <c r="O61" s="6">
        <f t="shared" si="7"/>
        <v>18.100000000000001</v>
      </c>
    </row>
    <row r="62" spans="1:15" ht="15" thickBot="1" x14ac:dyDescent="0.25">
      <c r="A62" s="7" t="s">
        <v>25</v>
      </c>
      <c r="B62" s="15">
        <v>15.5</v>
      </c>
      <c r="C62" s="15">
        <v>15.9</v>
      </c>
      <c r="D62" s="15">
        <v>18</v>
      </c>
      <c r="E62" s="15">
        <v>21</v>
      </c>
      <c r="F62" s="15">
        <v>22.7</v>
      </c>
      <c r="G62" s="15">
        <v>22.4</v>
      </c>
      <c r="H62" s="15">
        <v>21.9</v>
      </c>
      <c r="I62" s="15">
        <v>22.5</v>
      </c>
      <c r="J62" s="15">
        <v>21.7</v>
      </c>
      <c r="K62" s="15">
        <v>18.7</v>
      </c>
      <c r="L62" s="15">
        <v>17.399999999999999</v>
      </c>
      <c r="M62" s="15">
        <v>17.8</v>
      </c>
      <c r="N62" s="15">
        <f t="shared" si="6"/>
        <v>19.625</v>
      </c>
      <c r="O62" s="15">
        <f t="shared" si="7"/>
        <v>15.5</v>
      </c>
    </row>
    <row r="63" spans="1:15" x14ac:dyDescent="0.2">
      <c r="A63" s="9" t="s">
        <v>26</v>
      </c>
      <c r="B63" s="10"/>
      <c r="C63" s="10"/>
      <c r="D63" s="10"/>
      <c r="E63" s="10"/>
    </row>
    <row r="66" spans="1:15" ht="15" x14ac:dyDescent="0.25">
      <c r="A66" s="3" t="s">
        <v>32</v>
      </c>
      <c r="B66" s="3"/>
      <c r="C66" s="3"/>
      <c r="D66" s="3"/>
      <c r="E66" s="3"/>
      <c r="F66" s="3"/>
      <c r="G66" s="3"/>
    </row>
    <row r="67" spans="1:15" ht="15" x14ac:dyDescent="0.25">
      <c r="A67" s="4" t="s">
        <v>1</v>
      </c>
      <c r="B67" s="4" t="s">
        <v>2</v>
      </c>
      <c r="C67" s="4" t="s">
        <v>3</v>
      </c>
      <c r="D67" s="4" t="s">
        <v>4</v>
      </c>
      <c r="E67" s="4" t="s">
        <v>5</v>
      </c>
      <c r="F67" s="4" t="s">
        <v>6</v>
      </c>
      <c r="G67" s="4" t="s">
        <v>7</v>
      </c>
      <c r="H67" s="4" t="s">
        <v>8</v>
      </c>
      <c r="I67" s="4" t="s">
        <v>9</v>
      </c>
      <c r="J67" s="4" t="s">
        <v>10</v>
      </c>
      <c r="K67" s="4" t="s">
        <v>11</v>
      </c>
      <c r="L67" s="4" t="s">
        <v>12</v>
      </c>
      <c r="M67" s="4" t="s">
        <v>13</v>
      </c>
      <c r="N67" s="4" t="s">
        <v>14</v>
      </c>
      <c r="O67" s="4" t="s">
        <v>15</v>
      </c>
    </row>
    <row r="68" spans="1:15" x14ac:dyDescent="0.2">
      <c r="A68" s="2" t="s">
        <v>17</v>
      </c>
      <c r="B68" s="6">
        <v>20</v>
      </c>
      <c r="C68" s="6">
        <v>19.600000000000001</v>
      </c>
      <c r="D68" s="6">
        <v>20.8</v>
      </c>
      <c r="E68" s="6">
        <v>21.9</v>
      </c>
      <c r="F68" s="6">
        <v>22.4</v>
      </c>
      <c r="G68" s="6">
        <v>23</v>
      </c>
      <c r="H68" s="6">
        <v>22.7</v>
      </c>
      <c r="I68" s="6">
        <v>22.9</v>
      </c>
      <c r="J68" s="6">
        <v>23.1</v>
      </c>
      <c r="K68" s="6">
        <v>22.2</v>
      </c>
      <c r="L68" s="6">
        <v>21.7</v>
      </c>
      <c r="M68" s="6">
        <v>20.6</v>
      </c>
      <c r="N68" s="6">
        <f t="shared" ref="N68:N76" si="8">+AVERAGE(B68:M68)</f>
        <v>21.741666666666664</v>
      </c>
      <c r="O68" s="6">
        <f t="shared" ref="O68:O76" si="9">+MIN(B68:M68)</f>
        <v>19.600000000000001</v>
      </c>
    </row>
    <row r="69" spans="1:15" x14ac:dyDescent="0.2">
      <c r="A69" s="2" t="s">
        <v>18</v>
      </c>
      <c r="B69" s="6">
        <v>20.7</v>
      </c>
      <c r="C69" s="6">
        <v>20.5</v>
      </c>
      <c r="D69" s="6">
        <v>21.7</v>
      </c>
      <c r="E69" s="6">
        <v>22.8</v>
      </c>
      <c r="F69" s="6">
        <v>23.5</v>
      </c>
      <c r="G69" s="6">
        <v>23.4</v>
      </c>
      <c r="H69" s="6">
        <v>23.6</v>
      </c>
      <c r="I69" s="6">
        <v>23.1</v>
      </c>
      <c r="J69" s="6">
        <v>23.7</v>
      </c>
      <c r="K69" s="6">
        <v>23.1</v>
      </c>
      <c r="L69" s="6">
        <v>22.5</v>
      </c>
      <c r="M69" s="6">
        <v>21.3</v>
      </c>
      <c r="N69" s="6">
        <f t="shared" si="8"/>
        <v>22.491666666666664</v>
      </c>
      <c r="O69" s="6">
        <f t="shared" si="9"/>
        <v>20.5</v>
      </c>
    </row>
    <row r="70" spans="1:15" x14ac:dyDescent="0.2">
      <c r="A70" s="2" t="s">
        <v>19</v>
      </c>
      <c r="B70" s="6">
        <v>21.8</v>
      </c>
      <c r="C70" s="6">
        <v>21.9</v>
      </c>
      <c r="D70" s="6">
        <v>23.3</v>
      </c>
      <c r="E70" s="6">
        <v>23.1</v>
      </c>
      <c r="F70" s="6">
        <v>23.9</v>
      </c>
      <c r="G70" s="6">
        <v>23.7</v>
      </c>
      <c r="H70" s="6">
        <v>24.9</v>
      </c>
      <c r="I70" s="6">
        <v>24.5</v>
      </c>
      <c r="J70" s="6">
        <v>23.9</v>
      </c>
      <c r="K70" s="6">
        <v>23.4</v>
      </c>
      <c r="L70" s="6">
        <v>21.4</v>
      </c>
      <c r="M70" s="6">
        <v>21.9</v>
      </c>
      <c r="N70" s="6">
        <f t="shared" si="8"/>
        <v>23.141666666666666</v>
      </c>
      <c r="O70" s="6">
        <f t="shared" si="9"/>
        <v>21.4</v>
      </c>
    </row>
    <row r="71" spans="1:15" x14ac:dyDescent="0.2">
      <c r="A71" s="2" t="s">
        <v>20</v>
      </c>
      <c r="B71" s="6">
        <v>18.8</v>
      </c>
      <c r="C71" s="6">
        <v>18.600000000000001</v>
      </c>
      <c r="D71" s="6">
        <v>20.100000000000001</v>
      </c>
      <c r="E71" s="6">
        <v>21.3</v>
      </c>
      <c r="F71" s="6">
        <v>22.2</v>
      </c>
      <c r="G71" s="6">
        <v>21.5</v>
      </c>
      <c r="H71" s="6">
        <v>21.1</v>
      </c>
      <c r="I71" s="6">
        <v>21.5</v>
      </c>
      <c r="J71" s="6">
        <v>21.8</v>
      </c>
      <c r="K71" s="6">
        <v>20.8</v>
      </c>
      <c r="L71" s="6">
        <v>20.100000000000001</v>
      </c>
      <c r="M71" s="6">
        <v>18.399999999999999</v>
      </c>
      <c r="N71" s="6">
        <f t="shared" si="8"/>
        <v>20.516666666666669</v>
      </c>
      <c r="O71" s="6">
        <f t="shared" si="9"/>
        <v>18.399999999999999</v>
      </c>
    </row>
    <row r="72" spans="1:15" x14ac:dyDescent="0.2">
      <c r="A72" s="2" t="s">
        <v>21</v>
      </c>
      <c r="B72" s="6">
        <v>15.5</v>
      </c>
      <c r="C72" s="6">
        <v>15.5</v>
      </c>
      <c r="D72" s="6">
        <v>17.100000000000001</v>
      </c>
      <c r="E72" s="6">
        <v>17.5</v>
      </c>
      <c r="F72" s="6">
        <v>18.100000000000001</v>
      </c>
      <c r="G72" s="6">
        <v>18.5</v>
      </c>
      <c r="H72" s="6">
        <v>18.8</v>
      </c>
      <c r="I72" s="6">
        <v>18.5</v>
      </c>
      <c r="J72" s="6">
        <v>18.7</v>
      </c>
      <c r="K72" s="6">
        <v>17.8</v>
      </c>
      <c r="L72" s="6">
        <v>17.899999999999999</v>
      </c>
      <c r="M72" s="6">
        <v>16.399999999999999</v>
      </c>
      <c r="N72" s="6">
        <f t="shared" si="8"/>
        <v>17.525000000000002</v>
      </c>
      <c r="O72" s="6">
        <f t="shared" si="9"/>
        <v>15.5</v>
      </c>
    </row>
    <row r="73" spans="1:15" x14ac:dyDescent="0.2">
      <c r="A73" s="2" t="s">
        <v>22</v>
      </c>
      <c r="B73" s="6">
        <v>15.6</v>
      </c>
      <c r="C73" s="6">
        <v>16.2</v>
      </c>
      <c r="D73" s="6">
        <v>17.3</v>
      </c>
      <c r="E73" s="6">
        <v>18.600000000000001</v>
      </c>
      <c r="F73" s="6">
        <v>19</v>
      </c>
      <c r="G73" s="6">
        <v>18.899999999999999</v>
      </c>
      <c r="H73" s="6">
        <v>19</v>
      </c>
      <c r="I73" s="6">
        <v>18.899999999999999</v>
      </c>
      <c r="J73" s="6">
        <v>18.7</v>
      </c>
      <c r="K73" s="6">
        <v>18.399999999999999</v>
      </c>
      <c r="L73" s="6">
        <v>17.899999999999999</v>
      </c>
      <c r="M73" s="6">
        <v>16.100000000000001</v>
      </c>
      <c r="N73" s="6">
        <f t="shared" si="8"/>
        <v>17.883333333333333</v>
      </c>
      <c r="O73" s="6">
        <f t="shared" si="9"/>
        <v>15.6</v>
      </c>
    </row>
    <row r="74" spans="1:15" x14ac:dyDescent="0.2">
      <c r="A74" s="2" t="s">
        <v>23</v>
      </c>
      <c r="B74" s="6">
        <v>23.6</v>
      </c>
      <c r="C74" s="6">
        <v>23.7</v>
      </c>
      <c r="D74" s="6">
        <v>24.3</v>
      </c>
      <c r="E74" s="6">
        <v>24.2</v>
      </c>
      <c r="F74" s="6">
        <v>24.1</v>
      </c>
      <c r="G74" s="6">
        <v>23.6</v>
      </c>
      <c r="H74" s="6">
        <v>24.2</v>
      </c>
      <c r="I74" s="6">
        <v>23.9</v>
      </c>
      <c r="J74" s="6">
        <v>23.3</v>
      </c>
      <c r="K74" s="6">
        <v>23.5</v>
      </c>
      <c r="L74" s="6">
        <v>23.6</v>
      </c>
      <c r="M74" s="6">
        <v>24.1</v>
      </c>
      <c r="N74" s="6">
        <f t="shared" si="8"/>
        <v>23.841666666666669</v>
      </c>
      <c r="O74" s="6">
        <f t="shared" si="9"/>
        <v>23.3</v>
      </c>
    </row>
    <row r="75" spans="1:15" x14ac:dyDescent="0.2">
      <c r="A75" s="2" t="s">
        <v>24</v>
      </c>
      <c r="B75" s="6">
        <v>21.687096774193552</v>
      </c>
      <c r="C75" s="6">
        <v>20.960714285714285</v>
      </c>
      <c r="D75" s="6">
        <v>22.083870967741944</v>
      </c>
      <c r="E75" s="6">
        <v>23.22666666666667</v>
      </c>
      <c r="F75" s="6">
        <v>24.325806451612909</v>
      </c>
      <c r="G75" s="6">
        <v>24.330000000000005</v>
      </c>
      <c r="H75" s="6">
        <v>23.880645161290325</v>
      </c>
      <c r="I75" s="6">
        <v>24.593548387096778</v>
      </c>
      <c r="J75" s="6">
        <v>24.480000000000004</v>
      </c>
      <c r="K75" s="6">
        <v>22.809677419354838</v>
      </c>
      <c r="L75" s="6">
        <v>22.980000000000004</v>
      </c>
      <c r="M75" s="6">
        <v>22.03793103448276</v>
      </c>
      <c r="N75" s="6">
        <f t="shared" si="8"/>
        <v>23.116329762346172</v>
      </c>
      <c r="O75" s="6">
        <f t="shared" si="9"/>
        <v>20.960714285714285</v>
      </c>
    </row>
    <row r="76" spans="1:15" ht="15" thickBot="1" x14ac:dyDescent="0.25">
      <c r="A76" s="7" t="s">
        <v>25</v>
      </c>
      <c r="B76" s="15">
        <v>19.7</v>
      </c>
      <c r="C76" s="15">
        <v>19.5</v>
      </c>
      <c r="D76" s="15">
        <v>20.7</v>
      </c>
      <c r="E76" s="15">
        <v>21.8</v>
      </c>
      <c r="F76" s="15">
        <v>22.5</v>
      </c>
      <c r="G76" s="15">
        <v>22.8</v>
      </c>
      <c r="H76" s="15">
        <v>23.9</v>
      </c>
      <c r="I76" s="15">
        <v>23.6</v>
      </c>
      <c r="J76" s="15">
        <v>23.3</v>
      </c>
      <c r="K76" s="15">
        <v>22.7</v>
      </c>
      <c r="L76" s="15">
        <v>22</v>
      </c>
      <c r="M76" s="15">
        <v>20.399999999999999</v>
      </c>
      <c r="N76" s="15">
        <f t="shared" si="8"/>
        <v>21.908333333333331</v>
      </c>
      <c r="O76" s="15">
        <f t="shared" si="9"/>
        <v>19.5</v>
      </c>
    </row>
    <row r="77" spans="1:15" x14ac:dyDescent="0.2">
      <c r="A77" s="9" t="s">
        <v>33</v>
      </c>
      <c r="B77" s="10"/>
      <c r="C77" s="10"/>
      <c r="D77" s="10"/>
      <c r="E77" s="10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1.3.3 Climatología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INE11</dc:creator>
  <cp:lastModifiedBy>eduardo cruz</cp:lastModifiedBy>
  <dcterms:created xsi:type="dcterms:W3CDTF">2019-09-02T22:22:56Z</dcterms:created>
  <dcterms:modified xsi:type="dcterms:W3CDTF">2025-03-23T15:03:48Z</dcterms:modified>
</cp:coreProperties>
</file>