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HOGARES 2013-2023\EPHPM 2018\Docs\"/>
    </mc:Choice>
  </mc:AlternateContent>
  <xr:revisionPtr revIDLastSave="0" documentId="13_ncr:1_{805F3C02-0A1B-4AE0-82F6-32EFF9E4BC49}" xr6:coauthVersionLast="47" xr6:coauthVersionMax="47" xr10:uidLastSave="{00000000-0000-0000-0000-000000000000}"/>
  <bookViews>
    <workbookView xWindow="23880" yWindow="-1965" windowWidth="19440" windowHeight="14880" activeTab="1" xr2:uid="{00000000-000D-0000-FFFF-FFFF00000000}"/>
  </bookViews>
  <sheets>
    <sheet name="Portada" sheetId="4" r:id="rId1"/>
    <sheet name="Resumen" sheetId="1" r:id="rId2"/>
  </sheets>
  <calcPr calcId="191029"/>
</workbook>
</file>

<file path=xl/calcChain.xml><?xml version="1.0" encoding="utf-8"?>
<calcChain xmlns="http://schemas.openxmlformats.org/spreadsheetml/2006/main">
  <c r="D20" i="1" l="1"/>
  <c r="E20" i="1"/>
  <c r="F20" i="1"/>
  <c r="G20" i="1"/>
  <c r="C20" i="1"/>
  <c r="C39" i="1"/>
  <c r="B39" i="1"/>
  <c r="E33" i="1" l="1"/>
  <c r="G35" i="1"/>
  <c r="C33" i="1"/>
  <c r="D34" i="1"/>
  <c r="B45" i="1"/>
  <c r="G33" i="1"/>
  <c r="C35" i="1"/>
  <c r="B33" i="1"/>
  <c r="G34" i="1"/>
  <c r="D33" i="1"/>
  <c r="C34" i="1"/>
  <c r="B35" i="1"/>
  <c r="F35" i="1"/>
  <c r="E34" i="1"/>
  <c r="D35" i="1"/>
  <c r="C45" i="1"/>
  <c r="E45" i="1"/>
  <c r="G45" i="1"/>
  <c r="D45" i="1"/>
  <c r="F45" i="1"/>
  <c r="D39" i="1"/>
  <c r="E39" i="1"/>
  <c r="F39" i="1"/>
  <c r="G39" i="1"/>
  <c r="B34" i="1"/>
  <c r="F34" i="1"/>
  <c r="E35" i="1"/>
  <c r="F33" i="1"/>
</calcChain>
</file>

<file path=xl/sharedStrings.xml><?xml version="1.0" encoding="utf-8"?>
<sst xmlns="http://schemas.openxmlformats.org/spreadsheetml/2006/main" count="43" uniqueCount="37">
  <si>
    <t>Total</t>
  </si>
  <si>
    <t>San Pedro Sula</t>
  </si>
  <si>
    <t>Resto Urbano</t>
  </si>
  <si>
    <t>Urbano</t>
  </si>
  <si>
    <t>Total Rural</t>
  </si>
  <si>
    <t>Total Nacional</t>
  </si>
  <si>
    <t>Distrito Central</t>
  </si>
  <si>
    <t>Ocupados</t>
  </si>
  <si>
    <t>Tasa de Subempleo Visible</t>
  </si>
  <si>
    <t>Tasa de Subempleo Invisible</t>
  </si>
  <si>
    <t>Clasificación</t>
  </si>
  <si>
    <t>Tasa de Participación Total</t>
  </si>
  <si>
    <t>Tasa de Participación Masculina</t>
  </si>
  <si>
    <t>Tasa de Participación Femenina</t>
  </si>
  <si>
    <t>Niños</t>
  </si>
  <si>
    <t>Niñas</t>
  </si>
  <si>
    <t>Pobreza</t>
  </si>
  <si>
    <t>Pobreza Extrema</t>
  </si>
  <si>
    <t>Tasa de Desempleo Abierto</t>
  </si>
  <si>
    <t>Cuadro Resumen de Indicadores, según características principales de los hogares y la población</t>
  </si>
  <si>
    <t>Total Viviendas</t>
  </si>
  <si>
    <t>Total Hogares</t>
  </si>
  <si>
    <t>Poblacion Total</t>
  </si>
  <si>
    <t>Hombre</t>
  </si>
  <si>
    <t>Mujer</t>
  </si>
  <si>
    <t>Personas por Hogar</t>
  </si>
  <si>
    <t>Poblacion edad de Trabajar</t>
  </si>
  <si>
    <t>Poblacion en edad de 5 a 17 años</t>
  </si>
  <si>
    <t>Trabajo infantil</t>
  </si>
  <si>
    <t>Poblacion Economicamente Activa</t>
  </si>
  <si>
    <t>Ingreso Percapita de los Hogares</t>
  </si>
  <si>
    <t>Inactivos</t>
  </si>
  <si>
    <t>Asalariados</t>
  </si>
  <si>
    <t>No Asalariados</t>
  </si>
  <si>
    <t>Desocupados</t>
  </si>
  <si>
    <t>Fuente: Instituto Nacional de Estadística (INE).  Encuesta Permanente de Hogares de Propósitos Múltiples, LXI 2018.</t>
  </si>
  <si>
    <t>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</si>
</sst>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5" formatCode="_(* #,##0.0_);_(* \(#,##0.0\);_(* &quot;-&quot;??_);_(@_)"/>
    <numFmt numFmtId="166" formatCode="_(* #,##0_);_(* \(#,##0\);_(* &quot;-&quot;??_);_(@_)"/>
    <numFmt numFmtId="167" formatCode="#,##0.0"/>
    <numFmt numFmtId="168" formatCode="_-* #,##0_-;\-* #,##0_-;_-* &quot;-&quot;??_-;_-@_-"/>
  </numFmts>
  <fonts count="6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1">
    <xf numFmtId="0" fontId="0" fillId="0" borderId="0" xfId="0"/>
    <xf numFmtId="3" fontId="0" fillId="0" borderId="0" xfId="0" applyNumberFormat="1"/>
    <xf numFmtId="3" fontId="4" fillId="0" borderId="1" xfId="0" applyNumberFormat="1" applyFont="1" applyBorder="1" applyAlignment="1">
      <alignment horizontal="center" vertical="center" wrapText="1"/>
    </xf>
    <xf numFmtId="3" fontId="5" fillId="0" borderId="0" xfId="0" applyNumberFormat="1" applyFont="1"/>
    <xf numFmtId="3" fontId="5" fillId="0" borderId="0" xfId="0" applyNumberFormat="1" applyFont="1" applyAlignment="1">
      <alignment horizontal="left" indent="1"/>
    </xf>
    <xf numFmtId="165" fontId="5" fillId="0" borderId="0" xfId="1" applyNumberFormat="1" applyFont="1"/>
    <xf numFmtId="165" fontId="5" fillId="0" borderId="0" xfId="0" applyNumberFormat="1" applyFont="1"/>
    <xf numFmtId="164" fontId="5" fillId="0" borderId="0" xfId="1" applyFont="1"/>
    <xf numFmtId="0" fontId="0" fillId="0" borderId="2" xfId="0" applyBorder="1"/>
    <xf numFmtId="166" fontId="5" fillId="0" borderId="0" xfId="1" applyNumberFormat="1" applyFont="1"/>
    <xf numFmtId="166" fontId="5" fillId="0" borderId="0" xfId="0" applyNumberFormat="1" applyFont="1"/>
    <xf numFmtId="0" fontId="3" fillId="0" borderId="3" xfId="0" applyFont="1" applyBorder="1" applyAlignment="1">
      <alignment horizontal="left" indent="1"/>
    </xf>
    <xf numFmtId="3" fontId="2" fillId="0" borderId="0" xfId="0" applyNumberFormat="1" applyFont="1"/>
    <xf numFmtId="167" fontId="5" fillId="0" borderId="0" xfId="0" applyNumberFormat="1" applyFont="1"/>
    <xf numFmtId="166" fontId="5" fillId="0" borderId="0" xfId="1" applyNumberFormat="1" applyFont="1" applyFill="1"/>
    <xf numFmtId="3" fontId="4" fillId="0" borderId="1" xfId="0" applyNumberFormat="1" applyFont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3" fontId="5" fillId="0" borderId="0" xfId="0" applyNumberFormat="1" applyFont="1" applyFill="1"/>
    <xf numFmtId="168" fontId="2" fillId="0" borderId="0" xfId="1" applyNumberFormat="1" applyFont="1" applyFill="1" applyBorder="1"/>
    <xf numFmtId="166" fontId="5" fillId="0" borderId="0" xfId="0" applyNumberFormat="1" applyFont="1" applyFill="1"/>
    <xf numFmtId="3" fontId="5" fillId="0" borderId="0" xfId="0" applyNumberFormat="1" applyFont="1" applyFill="1" applyAlignment="1">
      <alignment horizontal="left" inden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9</xdr:col>
      <xdr:colOff>504825</xdr:colOff>
      <xdr:row>16</xdr:row>
      <xdr:rowOff>19050</xdr:rowOff>
    </xdr:to>
    <xdr:sp macro="" textlink="">
      <xdr:nvSpPr>
        <xdr:cNvPr id="1025" name="Oval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rrowheads="1"/>
        </xdr:cNvSpPr>
      </xdr:nvSpPr>
      <xdr:spPr bwMode="auto">
        <a:xfrm>
          <a:off x="0" y="0"/>
          <a:ext cx="7362825" cy="2609850"/>
        </a:xfrm>
        <a:prstGeom prst="ellipse">
          <a:avLst/>
        </a:prstGeom>
        <a:solidFill>
          <a:srgbClr val="FFFFFF"/>
        </a:solidFill>
        <a:ln w="9525">
          <a:solidFill>
            <a:srgbClr val="000000"/>
          </a:solidFill>
          <a:round/>
          <a:headEnd/>
          <a:tailEnd/>
        </a:ln>
        <a:effectLst>
          <a:outerShdw dist="107763" dir="2700000" algn="ctr" rotWithShape="0">
            <a:srgbClr val="808080"/>
          </a:outerShdw>
        </a:effectLst>
      </xdr:spPr>
      <xdr:txBody>
        <a:bodyPr vertOverflow="clip" wrap="square" lIns="45720" tIns="36576" rIns="45720" bIns="0" anchor="t" upright="1"/>
        <a:lstStyle/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CUADRO RESUMEN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ENCUESTA PERMANENTE DE HOGARES DE PROPOSITOS MULTIPLES </a:t>
          </a:r>
        </a:p>
        <a:p>
          <a:pPr algn="ctr" rtl="0">
            <a:defRPr sz="1000"/>
          </a:pPr>
          <a:r>
            <a:rPr lang="es-ES" sz="2200" b="1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JUNIO LXI 2018</a:t>
          </a:r>
        </a:p>
      </xdr:txBody>
    </xdr:sp>
    <xdr:clientData/>
  </xdr:twoCellAnchor>
  <xdr:twoCellAnchor editAs="oneCell">
    <xdr:from>
      <xdr:col>3</xdr:col>
      <xdr:colOff>119219</xdr:colOff>
      <xdr:row>16</xdr:row>
      <xdr:rowOff>152400</xdr:rowOff>
    </xdr:from>
    <xdr:to>
      <xdr:col>6</xdr:col>
      <xdr:colOff>341680</xdr:colOff>
      <xdr:row>20</xdr:row>
      <xdr:rowOff>142875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05219" y="2743200"/>
          <a:ext cx="2508461" cy="638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95251</xdr:colOff>
      <xdr:row>0</xdr:row>
      <xdr:rowOff>1</xdr:rowOff>
    </xdr:from>
    <xdr:to>
      <xdr:col>0</xdr:col>
      <xdr:colOff>1933575</xdr:colOff>
      <xdr:row>0</xdr:row>
      <xdr:rowOff>467687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1" y="1"/>
          <a:ext cx="1838324" cy="46768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0"/>
  <dimension ref="A1"/>
  <sheetViews>
    <sheetView workbookViewId="0">
      <selection activeCell="H28" sqref="H28"/>
    </sheetView>
  </sheetViews>
  <sheetFormatPr baseColWidth="10" defaultRowHeight="12.75" x14ac:dyDescent="0.2"/>
  <sheetData/>
  <phoneticPr fontId="0" type="noConversion"/>
  <printOptions horizontalCentered="1" verticalCentered="1"/>
  <pageMargins left="0.54" right="0" top="0" bottom="0" header="0" footer="0"/>
  <pageSetup paperSize="9" scale="96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1"/>
  <dimension ref="A1:J49"/>
  <sheetViews>
    <sheetView tabSelected="1" workbookViewId="0">
      <selection activeCell="H13" sqref="H13"/>
    </sheetView>
  </sheetViews>
  <sheetFormatPr baseColWidth="10" defaultRowHeight="12.75" x14ac:dyDescent="0.2"/>
  <cols>
    <col min="1" max="1" width="31.42578125" customWidth="1"/>
    <col min="2" max="2" width="12.42578125" customWidth="1"/>
    <col min="3" max="3" width="11.28515625" customWidth="1"/>
    <col min="4" max="4" width="10.140625" customWidth="1"/>
    <col min="5" max="5" width="9.5703125" customWidth="1"/>
    <col min="6" max="6" width="9.140625" bestFit="1" customWidth="1"/>
    <col min="7" max="7" width="9" bestFit="1" customWidth="1"/>
  </cols>
  <sheetData>
    <row r="1" spans="1:10" ht="87" customHeight="1" x14ac:dyDescent="0.2">
      <c r="A1" s="16" t="s">
        <v>19</v>
      </c>
      <c r="B1" s="16"/>
      <c r="C1" s="16"/>
      <c r="D1" s="16"/>
      <c r="E1" s="16"/>
      <c r="F1" s="16"/>
      <c r="G1" s="16"/>
    </row>
    <row r="2" spans="1:10" x14ac:dyDescent="0.2">
      <c r="A2" s="15" t="s">
        <v>10</v>
      </c>
      <c r="B2" s="15" t="s">
        <v>5</v>
      </c>
      <c r="C2" s="15" t="s">
        <v>4</v>
      </c>
      <c r="D2" s="15" t="s">
        <v>3</v>
      </c>
      <c r="E2" s="15"/>
      <c r="F2" s="15"/>
      <c r="G2" s="15"/>
    </row>
    <row r="3" spans="1:10" ht="22.5" x14ac:dyDescent="0.2">
      <c r="A3" s="15"/>
      <c r="B3" s="15"/>
      <c r="C3" s="15"/>
      <c r="D3" s="2" t="s">
        <v>0</v>
      </c>
      <c r="E3" s="2" t="s">
        <v>6</v>
      </c>
      <c r="F3" s="2" t="s">
        <v>1</v>
      </c>
      <c r="G3" s="2" t="s">
        <v>2</v>
      </c>
    </row>
    <row r="4" spans="1:10" ht="6" customHeight="1" x14ac:dyDescent="0.2">
      <c r="A4" s="3"/>
      <c r="B4" s="3"/>
      <c r="C4" s="3"/>
      <c r="D4" s="3"/>
      <c r="E4" s="3"/>
      <c r="F4" s="3"/>
      <c r="G4" s="3"/>
    </row>
    <row r="5" spans="1:10" x14ac:dyDescent="0.2">
      <c r="A5" s="3" t="s">
        <v>20</v>
      </c>
      <c r="B5" s="14">
        <v>2128918.5183931338</v>
      </c>
      <c r="C5" s="14">
        <v>922702.93078857067</v>
      </c>
      <c r="D5" s="14">
        <v>1206215.5876044009</v>
      </c>
      <c r="E5" s="14">
        <v>253096.20679252403</v>
      </c>
      <c r="F5" s="14">
        <v>152610.10374594197</v>
      </c>
      <c r="G5" s="14">
        <v>800509.27706592425</v>
      </c>
      <c r="J5" t="s">
        <v>36</v>
      </c>
    </row>
    <row r="6" spans="1:10" x14ac:dyDescent="0.2">
      <c r="A6" s="3" t="s">
        <v>21</v>
      </c>
      <c r="B6" s="14">
        <v>2152827.1983090499</v>
      </c>
      <c r="C6" s="14">
        <v>933785.70988518943</v>
      </c>
      <c r="D6" s="14">
        <v>1219041.4884237081</v>
      </c>
      <c r="E6" s="14">
        <v>258490.36636206965</v>
      </c>
      <c r="F6" s="14">
        <v>152970.80661255249</v>
      </c>
      <c r="G6" s="14">
        <v>807580.31544907659</v>
      </c>
    </row>
    <row r="7" spans="1:10" x14ac:dyDescent="0.2">
      <c r="A7" s="3" t="s">
        <v>22</v>
      </c>
      <c r="B7" s="9">
        <v>9023837.9999904167</v>
      </c>
      <c r="C7" s="9">
        <v>4097795.9999797894</v>
      </c>
      <c r="D7" s="9">
        <v>4926042.0000097947</v>
      </c>
      <c r="E7" s="9">
        <v>1029780.5251591685</v>
      </c>
      <c r="F7" s="9">
        <v>602816.46803039371</v>
      </c>
      <c r="G7" s="9">
        <v>3293445.0068198605</v>
      </c>
    </row>
    <row r="8" spans="1:10" x14ac:dyDescent="0.2">
      <c r="A8" s="4" t="s">
        <v>23</v>
      </c>
      <c r="B8" s="9">
        <v>4381576.6877787868</v>
      </c>
      <c r="C8" s="9">
        <v>2086271.5939438883</v>
      </c>
      <c r="D8" s="9">
        <v>2295305.093835677</v>
      </c>
      <c r="E8" s="9">
        <v>474126.09475987731</v>
      </c>
      <c r="F8" s="9">
        <v>281463.00505012809</v>
      </c>
      <c r="G8" s="9">
        <v>1539715.9940257969</v>
      </c>
    </row>
    <row r="9" spans="1:10" x14ac:dyDescent="0.2">
      <c r="A9" s="4" t="s">
        <v>24</v>
      </c>
      <c r="B9" s="9">
        <v>4642261.312209418</v>
      </c>
      <c r="C9" s="9">
        <v>2011524.4060366822</v>
      </c>
      <c r="D9" s="9">
        <v>2630736.9061734905</v>
      </c>
      <c r="E9" s="9">
        <v>555654.4303992457</v>
      </c>
      <c r="F9" s="9">
        <v>321353.46298028267</v>
      </c>
      <c r="G9" s="9">
        <v>1753729.012794106</v>
      </c>
    </row>
    <row r="10" spans="1:10" x14ac:dyDescent="0.2">
      <c r="A10" s="3" t="s">
        <v>25</v>
      </c>
      <c r="B10" s="5">
        <v>4.1916220712364449</v>
      </c>
      <c r="C10" s="5">
        <v>4.3883687195041494</v>
      </c>
      <c r="D10" s="6">
        <v>4.0409141500009103</v>
      </c>
      <c r="E10" s="6">
        <v>3.9838255469708952</v>
      </c>
      <c r="F10" s="6">
        <v>3.9407288317256177</v>
      </c>
      <c r="G10" s="6">
        <v>4.0781640461216373</v>
      </c>
    </row>
    <row r="11" spans="1:10" x14ac:dyDescent="0.2">
      <c r="A11" s="3"/>
      <c r="B11" s="7"/>
      <c r="C11" s="7"/>
      <c r="D11" s="3"/>
      <c r="E11" s="3"/>
      <c r="F11" s="3"/>
      <c r="G11" s="3"/>
    </row>
    <row r="12" spans="1:10" x14ac:dyDescent="0.2">
      <c r="A12" s="3" t="s">
        <v>26</v>
      </c>
      <c r="B12" s="10">
        <v>7179176.4891493013</v>
      </c>
      <c r="C12" s="10">
        <v>3177248.0540158064</v>
      </c>
      <c r="D12" s="10">
        <v>4001928.4351342176</v>
      </c>
      <c r="E12" s="10">
        <v>862972.20656734426</v>
      </c>
      <c r="F12" s="10">
        <v>492129.87473552173</v>
      </c>
      <c r="G12" s="10">
        <v>2646826.3538313298</v>
      </c>
    </row>
    <row r="13" spans="1:10" x14ac:dyDescent="0.2">
      <c r="A13" s="4" t="s">
        <v>23</v>
      </c>
      <c r="B13" s="10">
        <v>3421949.6828767625</v>
      </c>
      <c r="C13" s="10">
        <v>1594411.7005363104</v>
      </c>
      <c r="D13" s="10">
        <v>1827537.9823408932</v>
      </c>
      <c r="E13" s="10">
        <v>391496.52931219299</v>
      </c>
      <c r="F13" s="10">
        <v>223783.33756213632</v>
      </c>
      <c r="G13" s="10">
        <v>1212258.1154666345</v>
      </c>
    </row>
    <row r="14" spans="1:10" x14ac:dyDescent="0.2">
      <c r="A14" s="4" t="s">
        <v>24</v>
      </c>
      <c r="B14" s="10">
        <v>3757226.806272455</v>
      </c>
      <c r="C14" s="10">
        <v>1582836.3534798408</v>
      </c>
      <c r="D14" s="10">
        <v>2174390.4527931567</v>
      </c>
      <c r="E14" s="10">
        <v>471475.67725511658</v>
      </c>
      <c r="F14" s="10">
        <v>268346.53717338154</v>
      </c>
      <c r="G14" s="10">
        <v>1434568.2383647908</v>
      </c>
    </row>
    <row r="15" spans="1:10" x14ac:dyDescent="0.2">
      <c r="A15" s="4"/>
      <c r="B15" s="3"/>
      <c r="C15" s="3"/>
      <c r="D15" s="3"/>
      <c r="E15" s="3"/>
      <c r="F15" s="3"/>
      <c r="G15" s="3"/>
    </row>
    <row r="16" spans="1:10" x14ac:dyDescent="0.2">
      <c r="A16" s="3" t="s">
        <v>27</v>
      </c>
      <c r="B16" s="10">
        <v>2472041.2014910299</v>
      </c>
      <c r="C16" s="10">
        <v>1257803.0709739104</v>
      </c>
      <c r="D16" s="10">
        <v>1214238.1305171063</v>
      </c>
      <c r="E16" s="10">
        <v>214366.5143814261</v>
      </c>
      <c r="F16" s="10">
        <v>143182.64245953065</v>
      </c>
      <c r="G16" s="10">
        <v>856688.97367614612</v>
      </c>
    </row>
    <row r="17" spans="1:7" x14ac:dyDescent="0.2">
      <c r="A17" s="4" t="s">
        <v>23</v>
      </c>
      <c r="B17" s="10">
        <v>1274272.7772201807</v>
      </c>
      <c r="C17" s="10">
        <v>653945.53769556107</v>
      </c>
      <c r="D17" s="10">
        <v>620327.23952461488</v>
      </c>
      <c r="E17" s="10">
        <v>112176.12115214452</v>
      </c>
      <c r="F17" s="10">
        <v>74435.955200534299</v>
      </c>
      <c r="G17" s="10">
        <v>433715.16317193251</v>
      </c>
    </row>
    <row r="18" spans="1:7" x14ac:dyDescent="0.2">
      <c r="A18" s="4" t="s">
        <v>24</v>
      </c>
      <c r="B18" s="10">
        <v>1197768.4242708075</v>
      </c>
      <c r="C18" s="10">
        <v>603857.53327834292</v>
      </c>
      <c r="D18" s="10">
        <v>593910.89099248091</v>
      </c>
      <c r="E18" s="10">
        <v>102190.39322928328</v>
      </c>
      <c r="F18" s="10">
        <v>68746.687258995618</v>
      </c>
      <c r="G18" s="10">
        <v>422973.81050419854</v>
      </c>
    </row>
    <row r="19" spans="1:7" x14ac:dyDescent="0.2">
      <c r="A19" s="4"/>
      <c r="B19" s="10"/>
      <c r="C19" s="10"/>
      <c r="D19" s="10"/>
      <c r="E19" s="10"/>
      <c r="F19" s="10"/>
      <c r="G19" s="10"/>
    </row>
    <row r="20" spans="1:7" x14ac:dyDescent="0.2">
      <c r="A20" s="17" t="s">
        <v>28</v>
      </c>
      <c r="B20" s="18">
        <v>404641.62258448621</v>
      </c>
      <c r="C20" s="19">
        <f>+C21+C22</f>
        <v>276761.62244059425</v>
      </c>
      <c r="D20" s="19">
        <f t="shared" ref="D20:G20" si="0">+D21+D22</f>
        <v>127880.00014389609</v>
      </c>
      <c r="E20" s="19">
        <f t="shared" si="0"/>
        <v>18328.943589252398</v>
      </c>
      <c r="F20" s="19">
        <f t="shared" si="0"/>
        <v>13100.072291900109</v>
      </c>
      <c r="G20" s="19">
        <f t="shared" si="0"/>
        <v>96450.984262743528</v>
      </c>
    </row>
    <row r="21" spans="1:7" x14ac:dyDescent="0.2">
      <c r="A21" s="20" t="s">
        <v>14</v>
      </c>
      <c r="B21" s="18">
        <v>290415.13512509409</v>
      </c>
      <c r="C21" s="18">
        <v>207494.25308671879</v>
      </c>
      <c r="D21" s="18">
        <v>82920.88203837708</v>
      </c>
      <c r="E21" s="19">
        <v>9649.7595067652655</v>
      </c>
      <c r="F21" s="18">
        <v>8968.3849107251044</v>
      </c>
      <c r="G21" s="19">
        <v>64302.737620886677</v>
      </c>
    </row>
    <row r="22" spans="1:7" x14ac:dyDescent="0.2">
      <c r="A22" s="20" t="s">
        <v>15</v>
      </c>
      <c r="B22" s="18">
        <v>114226.48745939441</v>
      </c>
      <c r="C22" s="18">
        <v>69267.369353875431</v>
      </c>
      <c r="D22" s="18">
        <v>44959.118105519003</v>
      </c>
      <c r="E22" s="19">
        <v>8679.1840824871342</v>
      </c>
      <c r="F22" s="18">
        <v>4131.6873811750047</v>
      </c>
      <c r="G22" s="19">
        <v>32148.246641856855</v>
      </c>
    </row>
    <row r="23" spans="1:7" x14ac:dyDescent="0.2">
      <c r="A23" s="4"/>
      <c r="B23" s="10"/>
      <c r="C23" s="10"/>
      <c r="D23" s="10"/>
      <c r="E23" s="10"/>
      <c r="F23" s="10"/>
      <c r="G23" s="10"/>
    </row>
    <row r="24" spans="1:7" x14ac:dyDescent="0.2">
      <c r="A24" s="3" t="s">
        <v>29</v>
      </c>
      <c r="B24" s="10">
        <v>4336377.8916988904</v>
      </c>
      <c r="C24" s="10">
        <v>1915442.8683684675</v>
      </c>
      <c r="D24" s="10">
        <v>2420935.0233311229</v>
      </c>
      <c r="E24" s="10">
        <v>525921.22557472251</v>
      </c>
      <c r="F24" s="10">
        <v>297219.16208706948</v>
      </c>
      <c r="G24" s="10">
        <v>1597794.6356694754</v>
      </c>
    </row>
    <row r="25" spans="1:7" x14ac:dyDescent="0.2">
      <c r="A25" s="4" t="s">
        <v>23</v>
      </c>
      <c r="B25" s="10">
        <v>2609239.9848486269</v>
      </c>
      <c r="C25" s="10">
        <v>1313894.2474018165</v>
      </c>
      <c r="D25" s="10">
        <v>1295345.7374468669</v>
      </c>
      <c r="E25" s="10">
        <v>264705.78205985052</v>
      </c>
      <c r="F25" s="10">
        <v>160004.51251145772</v>
      </c>
      <c r="G25" s="10">
        <v>870635.44287555874</v>
      </c>
    </row>
    <row r="26" spans="1:7" x14ac:dyDescent="0.2">
      <c r="A26" s="4" t="s">
        <v>24</v>
      </c>
      <c r="B26" s="10">
        <v>1727137.9068510681</v>
      </c>
      <c r="C26" s="10">
        <v>601548.62096654647</v>
      </c>
      <c r="D26" s="10">
        <v>1125589.2858844306</v>
      </c>
      <c r="E26" s="10">
        <v>261215.44351485054</v>
      </c>
      <c r="F26" s="10">
        <v>137214.64957561111</v>
      </c>
      <c r="G26" s="10">
        <v>727159.19279395521</v>
      </c>
    </row>
    <row r="27" spans="1:7" x14ac:dyDescent="0.2">
      <c r="A27" s="4"/>
      <c r="B27" s="3"/>
      <c r="C27" s="3"/>
      <c r="D27" s="3"/>
      <c r="E27" s="3"/>
      <c r="F27" s="3"/>
      <c r="G27" s="3"/>
    </row>
    <row r="28" spans="1:7" x14ac:dyDescent="0.2">
      <c r="A28" s="3" t="s">
        <v>30</v>
      </c>
      <c r="B28" s="3">
        <v>3364.6122508367707</v>
      </c>
      <c r="C28" s="3">
        <v>1687.2969689424835</v>
      </c>
      <c r="D28" s="3">
        <v>4676.9987535366135</v>
      </c>
      <c r="E28" s="3">
        <v>6361.7585417744504</v>
      </c>
      <c r="F28" s="3">
        <v>5269.2078920449103</v>
      </c>
      <c r="G28" s="3">
        <v>4038.8016080360185</v>
      </c>
    </row>
    <row r="29" spans="1:7" x14ac:dyDescent="0.2">
      <c r="A29" s="3"/>
      <c r="B29" s="3"/>
      <c r="C29" s="3"/>
      <c r="D29" s="3"/>
      <c r="E29" s="3"/>
      <c r="F29" s="3"/>
      <c r="G29" s="3"/>
    </row>
    <row r="30" spans="1:7" x14ac:dyDescent="0.2">
      <c r="A30" s="12" t="s">
        <v>16</v>
      </c>
      <c r="B30" s="13">
        <v>61.851007374420305</v>
      </c>
      <c r="C30" s="13">
        <v>70.275564409032555</v>
      </c>
      <c r="D30" s="13">
        <v>55.259357573815237</v>
      </c>
      <c r="E30" s="13">
        <v>42.086222490202367</v>
      </c>
      <c r="F30" s="13">
        <v>45.571030640668262</v>
      </c>
      <c r="G30" s="13">
        <v>61.191167391767351</v>
      </c>
    </row>
    <row r="31" spans="1:7" x14ac:dyDescent="0.2">
      <c r="A31" s="12" t="s">
        <v>17</v>
      </c>
      <c r="B31" s="13">
        <v>38.720333811084231</v>
      </c>
      <c r="C31" s="13">
        <v>58.874501992034887</v>
      </c>
      <c r="D31" s="13">
        <v>22.951051446977232</v>
      </c>
      <c r="E31" s="13">
        <v>13.558938800120835</v>
      </c>
      <c r="F31" s="13">
        <v>15.231197771587555</v>
      </c>
      <c r="G31" s="13">
        <v>27.331532468423358</v>
      </c>
    </row>
    <row r="32" spans="1:7" x14ac:dyDescent="0.2">
      <c r="A32" s="12"/>
      <c r="B32" s="3"/>
      <c r="C32" s="3"/>
      <c r="D32" s="3"/>
      <c r="E32" s="3"/>
      <c r="F32" s="3"/>
      <c r="G32" s="3"/>
    </row>
    <row r="33" spans="1:10" x14ac:dyDescent="0.2">
      <c r="A33" s="3" t="s">
        <v>11</v>
      </c>
      <c r="B33" s="6">
        <f t="shared" ref="B33:G33" si="1">+B24/B12*100</f>
        <v>60.402163092841455</v>
      </c>
      <c r="C33" s="6">
        <f t="shared" si="1"/>
        <v>60.286223669174632</v>
      </c>
      <c r="D33" s="6">
        <f t="shared" si="1"/>
        <v>60.494210792900624</v>
      </c>
      <c r="E33" s="6">
        <f t="shared" si="1"/>
        <v>60.943008543309432</v>
      </c>
      <c r="F33" s="6">
        <f t="shared" si="1"/>
        <v>60.394456289978272</v>
      </c>
      <c r="G33" s="6">
        <f t="shared" si="1"/>
        <v>60.366432174768022</v>
      </c>
    </row>
    <row r="34" spans="1:10" x14ac:dyDescent="0.2">
      <c r="A34" s="3" t="s">
        <v>12</v>
      </c>
      <c r="B34" s="6">
        <f t="shared" ref="B34:G35" si="2">+B25/B13*100</f>
        <v>76.250097945773788</v>
      </c>
      <c r="C34" s="6">
        <f t="shared" si="2"/>
        <v>82.406209573089768</v>
      </c>
      <c r="D34" s="6">
        <f t="shared" si="2"/>
        <v>70.879278568408125</v>
      </c>
      <c r="E34" s="6">
        <f t="shared" si="2"/>
        <v>67.613825983311571</v>
      </c>
      <c r="F34" s="6">
        <f t="shared" si="2"/>
        <v>71.49974357095752</v>
      </c>
      <c r="G34" s="6">
        <f t="shared" si="2"/>
        <v>71.819312386325009</v>
      </c>
    </row>
    <row r="35" spans="1:10" x14ac:dyDescent="0.2">
      <c r="A35" s="3" t="s">
        <v>13</v>
      </c>
      <c r="B35" s="6">
        <f t="shared" si="2"/>
        <v>45.968422879548278</v>
      </c>
      <c r="C35" s="6">
        <f t="shared" si="2"/>
        <v>38.004473402702139</v>
      </c>
      <c r="D35" s="6">
        <f t="shared" si="2"/>
        <v>51.76573896553549</v>
      </c>
      <c r="E35" s="6">
        <f t="shared" si="2"/>
        <v>55.403800475057437</v>
      </c>
      <c r="F35" s="6">
        <f t="shared" si="2"/>
        <v>51.133378138938035</v>
      </c>
      <c r="G35" s="6">
        <f t="shared" si="2"/>
        <v>50.688365554699303</v>
      </c>
    </row>
    <row r="36" spans="1:10" x14ac:dyDescent="0.2">
      <c r="A36" s="3"/>
      <c r="B36" s="3"/>
      <c r="C36" s="3"/>
      <c r="D36" s="3"/>
      <c r="E36" s="3"/>
      <c r="F36" s="3"/>
      <c r="G36" s="3"/>
    </row>
    <row r="37" spans="1:10" x14ac:dyDescent="0.2">
      <c r="A37" s="3" t="s">
        <v>31</v>
      </c>
      <c r="B37" s="9">
        <v>2842274.7005554917</v>
      </c>
      <c r="C37" s="9">
        <v>1261805.1856476907</v>
      </c>
      <c r="D37" s="9">
        <v>1580469.5149079598</v>
      </c>
      <c r="E37" s="9">
        <v>337050.98099258658</v>
      </c>
      <c r="F37" s="9">
        <v>194910.71264844856</v>
      </c>
      <c r="G37" s="9">
        <v>1048507.8212669677</v>
      </c>
    </row>
    <row r="38" spans="1:10" x14ac:dyDescent="0.2">
      <c r="A38" s="3"/>
      <c r="B38" s="9"/>
      <c r="C38" s="9"/>
      <c r="D38" s="9"/>
      <c r="E38" s="9"/>
      <c r="F38" s="9"/>
      <c r="G38" s="9"/>
    </row>
    <row r="39" spans="1:10" x14ac:dyDescent="0.2">
      <c r="A39" s="3" t="s">
        <v>7</v>
      </c>
      <c r="B39" s="9">
        <f t="shared" ref="B39:G39" si="3">+B40+B41</f>
        <v>4090651.3951357938</v>
      </c>
      <c r="C39" s="9">
        <f t="shared" si="3"/>
        <v>1863230.6646242533</v>
      </c>
      <c r="D39" s="9">
        <f t="shared" si="3"/>
        <v>2227420.7305112802</v>
      </c>
      <c r="E39" s="9">
        <f t="shared" si="3"/>
        <v>476944.4964726693</v>
      </c>
      <c r="F39" s="9">
        <f t="shared" si="3"/>
        <v>274052.20069976582</v>
      </c>
      <c r="G39" s="9">
        <f t="shared" si="3"/>
        <v>1476424.0333388201</v>
      </c>
    </row>
    <row r="40" spans="1:10" x14ac:dyDescent="0.2">
      <c r="A40" s="4" t="s">
        <v>32</v>
      </c>
      <c r="B40" s="9">
        <v>1908586.0007648575</v>
      </c>
      <c r="C40" s="9">
        <v>664289.46485240571</v>
      </c>
      <c r="D40" s="9">
        <v>1244296.5359123433</v>
      </c>
      <c r="E40" s="9">
        <v>292348.51673977351</v>
      </c>
      <c r="F40" s="9">
        <v>168103.93142534851</v>
      </c>
      <c r="G40" s="9">
        <v>783844.08774721227</v>
      </c>
    </row>
    <row r="41" spans="1:10" x14ac:dyDescent="0.2">
      <c r="A41" s="4" t="s">
        <v>33</v>
      </c>
      <c r="B41" s="9">
        <v>2182065.3943709363</v>
      </c>
      <c r="C41" s="9">
        <v>1198941.1997718476</v>
      </c>
      <c r="D41" s="9">
        <v>983124.19459893683</v>
      </c>
      <c r="E41" s="9">
        <v>184595.97973289582</v>
      </c>
      <c r="F41" s="9">
        <v>105948.2692744173</v>
      </c>
      <c r="G41" s="9">
        <v>692579.94559160783</v>
      </c>
    </row>
    <row r="42" spans="1:10" ht="6" customHeight="1" x14ac:dyDescent="0.2">
      <c r="A42" s="4"/>
      <c r="B42" s="9"/>
      <c r="C42" s="9"/>
      <c r="D42" s="9"/>
      <c r="E42" s="9"/>
      <c r="F42" s="9"/>
      <c r="G42" s="9"/>
    </row>
    <row r="43" spans="1:10" x14ac:dyDescent="0.2">
      <c r="A43" s="3" t="s">
        <v>34</v>
      </c>
      <c r="B43" s="9">
        <v>245726.49656410009</v>
      </c>
      <c r="C43" s="9">
        <v>52212.20374407676</v>
      </c>
      <c r="D43" s="9">
        <v>193514.29282002451</v>
      </c>
      <c r="E43" s="9">
        <v>48976.729102034995</v>
      </c>
      <c r="F43" s="9">
        <v>23166.961387302676</v>
      </c>
      <c r="G43" s="9">
        <v>121370.60233068769</v>
      </c>
    </row>
    <row r="44" spans="1:10" ht="6" customHeight="1" x14ac:dyDescent="0.2">
      <c r="A44" s="3"/>
      <c r="B44" s="3"/>
      <c r="C44" s="3"/>
      <c r="D44" s="3"/>
      <c r="E44" s="3"/>
      <c r="F44" s="3"/>
      <c r="G44" s="3"/>
    </row>
    <row r="45" spans="1:10" x14ac:dyDescent="0.2">
      <c r="A45" s="12" t="s">
        <v>18</v>
      </c>
      <c r="B45" s="5">
        <f t="shared" ref="B45:G45" si="4">+B43/B24*100</f>
        <v>5.6666301392803726</v>
      </c>
      <c r="C45" s="5">
        <f t="shared" si="4"/>
        <v>2.7258554460854256</v>
      </c>
      <c r="D45" s="5">
        <f t="shared" si="4"/>
        <v>7.9933699564458172</v>
      </c>
      <c r="E45" s="5">
        <f t="shared" si="4"/>
        <v>9.3125598892711778</v>
      </c>
      <c r="F45" s="5">
        <f t="shared" si="4"/>
        <v>7.7945719329213308</v>
      </c>
      <c r="G45" s="5">
        <f t="shared" si="4"/>
        <v>7.596132795866688</v>
      </c>
    </row>
    <row r="46" spans="1:10" x14ac:dyDescent="0.2">
      <c r="A46" s="3" t="s">
        <v>8</v>
      </c>
      <c r="B46" s="5">
        <v>14.247746658735288</v>
      </c>
      <c r="C46" s="5">
        <v>15.066999322571561</v>
      </c>
      <c r="D46" s="5">
        <v>13.562444297837589</v>
      </c>
      <c r="E46" s="5">
        <v>14.777129886901907</v>
      </c>
      <c r="F46" s="5">
        <v>7.7475321567453435</v>
      </c>
      <c r="G46" s="5">
        <v>14.249409451202103</v>
      </c>
      <c r="I46" s="1"/>
      <c r="J46" s="1"/>
    </row>
    <row r="47" spans="1:10" x14ac:dyDescent="0.2">
      <c r="A47" s="3" t="s">
        <v>9</v>
      </c>
      <c r="B47" s="5">
        <v>48.580098761270236</v>
      </c>
      <c r="C47" s="5">
        <v>51.054970837531414</v>
      </c>
      <c r="D47" s="5">
        <v>46.509875798741007</v>
      </c>
      <c r="E47" s="5">
        <v>42.405979728407551</v>
      </c>
      <c r="F47" s="5">
        <v>46.006580915345502</v>
      </c>
      <c r="G47" s="5">
        <v>47.92902075162943</v>
      </c>
      <c r="I47" s="1"/>
      <c r="J47" s="1"/>
    </row>
    <row r="48" spans="1:10" x14ac:dyDescent="0.2">
      <c r="A48" s="8"/>
      <c r="B48" s="8"/>
      <c r="C48" s="8"/>
      <c r="D48" s="8"/>
      <c r="E48" s="8"/>
      <c r="F48" s="8"/>
      <c r="G48" s="8"/>
    </row>
    <row r="49" spans="1:1" x14ac:dyDescent="0.2">
      <c r="A49" s="11" t="s">
        <v>35</v>
      </c>
    </row>
  </sheetData>
  <mergeCells count="5">
    <mergeCell ref="D2:G2"/>
    <mergeCell ref="B2:B3"/>
    <mergeCell ref="C2:C3"/>
    <mergeCell ref="A2:A3"/>
    <mergeCell ref="A1:G1"/>
  </mergeCells>
  <phoneticPr fontId="2" type="noConversion"/>
  <printOptions horizontalCentered="1" verticalCentered="1"/>
  <pageMargins left="0.54" right="0" top="0" bottom="0" header="0" footer="0"/>
  <pageSetup paperSize="9" scale="86" orientation="landscape" useFirstPageNumber="1" r:id="rId1"/>
  <headerFooter alignWithMargins="0"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Portada</vt:lpstr>
      <vt:lpstr>Resumen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Wilber</dc:creator>
  <cp:lastModifiedBy>ANY MARISSA AVILA CASTILLO</cp:lastModifiedBy>
  <cp:lastPrinted>2017-03-21T17:35:39Z</cp:lastPrinted>
  <dcterms:created xsi:type="dcterms:W3CDTF">2006-11-28T20:39:10Z</dcterms:created>
  <dcterms:modified xsi:type="dcterms:W3CDTF">2025-04-25T14:53:09Z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BCO_ScreenResolution">
    <vt:lpwstr>96 96 1600 900</vt:lpwstr>
  </property>
</Properties>
</file>