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"/>
    </mc:Choice>
  </mc:AlternateContent>
  <xr:revisionPtr revIDLastSave="0" documentId="13_ncr:1_{611BF244-D318-46E3-B089-76EED1C8F16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rtada" sheetId="4" r:id="rId1"/>
    <sheet name="Resume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B39" i="1"/>
  <c r="B46" i="1" l="1"/>
  <c r="C46" i="1"/>
  <c r="E33" i="1"/>
  <c r="G35" i="1"/>
  <c r="C33" i="1"/>
  <c r="D34" i="1"/>
  <c r="B45" i="1"/>
  <c r="G33" i="1"/>
  <c r="C35" i="1"/>
  <c r="B33" i="1"/>
  <c r="G34" i="1"/>
  <c r="D33" i="1"/>
  <c r="C34" i="1"/>
  <c r="B35" i="1"/>
  <c r="F35" i="1"/>
  <c r="E34" i="1"/>
  <c r="D35" i="1"/>
  <c r="C45" i="1"/>
  <c r="E45" i="1"/>
  <c r="G45" i="1"/>
  <c r="D45" i="1"/>
  <c r="F45" i="1"/>
  <c r="D39" i="1"/>
  <c r="E39" i="1"/>
  <c r="F39" i="1"/>
  <c r="G39" i="1"/>
  <c r="B34" i="1"/>
  <c r="F34" i="1"/>
  <c r="E35" i="1"/>
  <c r="F33" i="1"/>
  <c r="G46" i="1" l="1"/>
  <c r="F46" i="1"/>
  <c r="E46" i="1"/>
  <c r="D46" i="1"/>
</calcChain>
</file>

<file path=xl/sharedStrings.xml><?xml version="1.0" encoding="utf-8"?>
<sst xmlns="http://schemas.openxmlformats.org/spreadsheetml/2006/main" count="42" uniqueCount="36">
  <si>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</si>
  <si>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</si>
  <si>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</si>
  <si>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</si>
  <si>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</si>
  <si>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</si>
  <si>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</si>
  <si>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</si>
  <si>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</si>
  <si>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</si>
  <si>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</si>
  <si>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</si>
  <si>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</si>
  <si>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</si>
  <si>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</si>
  <si>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</si>
  <si>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Cuadro Resumen de Indicadores, según características principales de los hogares y la población</t>
  </si>
  <si>
    <t>Total Viviendas</t>
  </si>
  <si>
    <t>Total Hogares</t>
  </si>
  <si>
    <t>Poblacion Total</t>
  </si>
  <si>
    <t>Hombre</t>
  </si>
  <si>
    <t>Mujer</t>
  </si>
  <si>
    <t>Personas por Hogar</t>
  </si>
  <si>
    <t>Poblacion edad de Trabajar</t>
  </si>
  <si>
    <t>Poblacion en edad de 5 a 17 años</t>
  </si>
  <si>
    <t>Trabajo infantil</t>
  </si>
  <si>
    <t>Fuerza de Trabajo</t>
  </si>
  <si>
    <t>Ingreso Percapita de los Hogares</t>
  </si>
  <si>
    <t>Inactivos</t>
  </si>
  <si>
    <t>Asalariados</t>
  </si>
  <si>
    <t>No Asalariados</t>
  </si>
  <si>
    <t>Desocupados</t>
  </si>
  <si>
    <t>Tasa de Desocupación</t>
  </si>
  <si>
    <t>Tasa de Subocupación  por insuficiencia de Tiempo de Trabajo</t>
  </si>
  <si>
    <t>Tasa de Subocupación  por insuficiencia de ingresos.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</si>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</sst>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  <numFmt numFmtId="168" formatCode="_-* #,##0.0_-;\-* #,##0.0_-;_-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3" fontId="2" fillId="0" borderId="0" xfId="0" applyNumberFormat="1" applyFont="1"/>
    <xf numFmtId="166" fontId="5" fillId="0" borderId="0" xfId="1" applyNumberFormat="1" applyFont="1" applyFill="1"/>
    <xf numFmtId="165" fontId="2" fillId="0" borderId="0" xfId="1" applyNumberFormat="1" applyFont="1"/>
    <xf numFmtId="3" fontId="5" fillId="0" borderId="0" xfId="0" applyNumberFormat="1" applyFont="1" applyAlignment="1">
      <alignment wrapText="1"/>
    </xf>
    <xf numFmtId="0" fontId="3" fillId="0" borderId="0" xfId="0" applyFont="1" applyAlignment="1">
      <alignment horizontal="left" indent="1"/>
    </xf>
    <xf numFmtId="0" fontId="6" fillId="0" borderId="0" xfId="0" applyFont="1"/>
    <xf numFmtId="167" fontId="5" fillId="0" borderId="0" xfId="0" applyNumberFormat="1" applyFont="1"/>
    <xf numFmtId="0" fontId="7" fillId="0" borderId="0" xfId="0" applyFont="1"/>
    <xf numFmtId="166" fontId="8" fillId="0" borderId="0" xfId="1" applyNumberFormat="1" applyFont="1"/>
    <xf numFmtId="168" fontId="7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JUNIO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"/>
  <sheetViews>
    <sheetView workbookViewId="0">
      <selection activeCell="H28" sqref="H28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U58"/>
  <sheetViews>
    <sheetView tabSelected="1" zoomScaleNormal="100" workbookViewId="0">
      <selection activeCell="I30" sqref="I30"/>
    </sheetView>
  </sheetViews>
  <sheetFormatPr baseColWidth="10" defaultRowHeight="12.75" x14ac:dyDescent="0.2"/>
  <cols>
    <col min="1" max="1" width="31.42578125" customWidth="1"/>
    <col min="2" max="2" width="11.7109375" bestFit="1" customWidth="1"/>
    <col min="3" max="3" width="11.28515625" customWidth="1"/>
    <col min="4" max="4" width="10.28515625" customWidth="1"/>
    <col min="5" max="5" width="9.5703125" customWidth="1"/>
    <col min="6" max="6" width="12.7109375" bestFit="1" customWidth="1"/>
    <col min="7" max="7" width="11.5703125" bestFit="1" customWidth="1"/>
  </cols>
  <sheetData>
    <row r="1" spans="1:7" x14ac:dyDescent="0.2">
      <c r="A1" s="21" t="s">
        <v>16</v>
      </c>
      <c r="B1" s="21"/>
      <c r="C1" s="21"/>
      <c r="D1" s="21"/>
      <c r="E1" s="21"/>
      <c r="F1" s="21"/>
      <c r="G1" s="21"/>
    </row>
    <row r="2" spans="1:7" x14ac:dyDescent="0.2">
      <c r="A2" s="20" t="s">
        <v>8</v>
      </c>
      <c r="B2" s="20" t="s">
        <v>5</v>
      </c>
      <c r="C2" s="20" t="s">
        <v>4</v>
      </c>
      <c r="D2" s="20" t="s">
        <v>3</v>
      </c>
      <c r="E2" s="20"/>
      <c r="F2" s="20"/>
      <c r="G2" s="20"/>
    </row>
    <row r="3" spans="1:7" ht="22.5" x14ac:dyDescent="0.2">
      <c r="A3" s="20"/>
      <c r="B3" s="20"/>
      <c r="C3" s="20"/>
      <c r="D3" s="1" t="s">
        <v>0</v>
      </c>
      <c r="E3" s="1" t="s">
        <v>6</v>
      </c>
      <c r="F3" s="1" t="s">
        <v>1</v>
      </c>
      <c r="G3" s="1" t="s">
        <v>2</v>
      </c>
    </row>
    <row r="4" spans="1:7" ht="6" customHeight="1" x14ac:dyDescent="0.2">
      <c r="A4" s="2"/>
      <c r="B4" s="2"/>
      <c r="C4" s="2"/>
      <c r="D4" s="2"/>
      <c r="E4" s="2"/>
      <c r="F4" s="2"/>
      <c r="G4" s="2"/>
    </row>
    <row r="5" spans="1:7" x14ac:dyDescent="0.2">
      <c r="A5" s="2" t="s">
        <v>17</v>
      </c>
      <c r="B5" s="11">
        <v>2956273.4930049446</v>
      </c>
      <c r="C5" s="11">
        <v>1188194.3071411459</v>
      </c>
      <c r="D5" s="11">
        <v>1768079.1858637528</v>
      </c>
      <c r="E5" s="11">
        <v>357605.45793436328</v>
      </c>
      <c r="F5" s="11">
        <v>224262.23255137616</v>
      </c>
      <c r="G5" s="11">
        <v>1186211.4953780468</v>
      </c>
    </row>
    <row r="6" spans="1:7" x14ac:dyDescent="0.2">
      <c r="A6" s="2" t="s">
        <v>18</v>
      </c>
      <c r="B6" s="11">
        <v>2986249.6415695413</v>
      </c>
      <c r="C6" s="11">
        <v>1202629.3834302847</v>
      </c>
      <c r="D6" s="11">
        <v>1783620.2581392243</v>
      </c>
      <c r="E6" s="11">
        <v>360388.17911129328</v>
      </c>
      <c r="F6" s="11">
        <v>226345.00984849932</v>
      </c>
      <c r="G6" s="11">
        <v>1196887.0691794697</v>
      </c>
    </row>
    <row r="7" spans="1:7" x14ac:dyDescent="0.2">
      <c r="A7" s="2" t="s">
        <v>19</v>
      </c>
      <c r="B7" s="11">
        <v>10186738.000255231</v>
      </c>
      <c r="C7" s="11">
        <v>4468446.0002068961</v>
      </c>
      <c r="D7" s="11">
        <v>5718292.000050378</v>
      </c>
      <c r="E7" s="11">
        <v>1195380.301684058</v>
      </c>
      <c r="F7" s="11">
        <v>699800.33631179261</v>
      </c>
      <c r="G7" s="11">
        <v>3823111.3620543201</v>
      </c>
    </row>
    <row r="8" spans="1:7" x14ac:dyDescent="0.2">
      <c r="A8" s="3" t="s">
        <v>20</v>
      </c>
      <c r="B8" s="11">
        <v>4781880.4674299108</v>
      </c>
      <c r="C8" s="11">
        <v>2161187.6937333085</v>
      </c>
      <c r="D8" s="11">
        <v>2620692.7736966521</v>
      </c>
      <c r="E8" s="11">
        <v>547500.84312378557</v>
      </c>
      <c r="F8" s="11">
        <v>329040.59161461773</v>
      </c>
      <c r="G8" s="11">
        <v>1744151.3389583377</v>
      </c>
    </row>
    <row r="9" spans="1:7" x14ac:dyDescent="0.2">
      <c r="A9" s="3" t="s">
        <v>21</v>
      </c>
      <c r="B9" s="11">
        <v>5404857.5328274462</v>
      </c>
      <c r="C9" s="11">
        <v>2307258.3064739103</v>
      </c>
      <c r="D9" s="11">
        <v>3097599.2263534521</v>
      </c>
      <c r="E9" s="11">
        <v>647879.45856028795</v>
      </c>
      <c r="F9" s="11">
        <v>370759.74469721352</v>
      </c>
      <c r="G9" s="11">
        <v>2078960.0230960888</v>
      </c>
    </row>
    <row r="10" spans="1:7" x14ac:dyDescent="0.2">
      <c r="A10" s="2" t="s">
        <v>22</v>
      </c>
      <c r="B10" s="4">
        <v>3.411214473985889</v>
      </c>
      <c r="C10" s="4">
        <v>3.7155636322983279</v>
      </c>
      <c r="D10" s="4">
        <v>3.206003056960014</v>
      </c>
      <c r="E10" s="4">
        <v>3.3169242804573504</v>
      </c>
      <c r="F10" s="4">
        <v>3.0917418359708733</v>
      </c>
      <c r="G10" s="4">
        <v>3.1942122698972191</v>
      </c>
    </row>
    <row r="11" spans="1:7" x14ac:dyDescent="0.2">
      <c r="A11" s="2"/>
      <c r="B11" s="4"/>
      <c r="C11" s="6"/>
      <c r="D11" s="2"/>
      <c r="E11" s="2"/>
      <c r="F11" s="2"/>
      <c r="G11" s="2"/>
    </row>
    <row r="12" spans="1:7" x14ac:dyDescent="0.2">
      <c r="A12" s="2" t="s">
        <v>23</v>
      </c>
      <c r="B12" s="9">
        <v>7623489.8853801703</v>
      </c>
      <c r="C12" s="11">
        <v>3173493.2587492452</v>
      </c>
      <c r="D12" s="11">
        <v>4449996.6266310913</v>
      </c>
      <c r="E12" s="11">
        <v>981451.99111329019</v>
      </c>
      <c r="F12" s="11">
        <v>562911.75490304257</v>
      </c>
      <c r="G12" s="11">
        <v>2905632.8806148507</v>
      </c>
    </row>
    <row r="13" spans="1:7" x14ac:dyDescent="0.2">
      <c r="A13" s="3" t="s">
        <v>20</v>
      </c>
      <c r="B13" s="9">
        <v>3480090.6852660319</v>
      </c>
      <c r="C13" s="11">
        <v>1512162.5053674951</v>
      </c>
      <c r="D13" s="11">
        <v>1967928.1798986145</v>
      </c>
      <c r="E13" s="11">
        <v>435431.4413099151</v>
      </c>
      <c r="F13" s="11">
        <v>257737.66171341998</v>
      </c>
      <c r="G13" s="11">
        <v>1274759.076875316</v>
      </c>
    </row>
    <row r="14" spans="1:7" x14ac:dyDescent="0.2">
      <c r="A14" s="3" t="s">
        <v>21</v>
      </c>
      <c r="B14" s="9">
        <v>4143399.2001142758</v>
      </c>
      <c r="C14" s="11">
        <v>1661330.7533818171</v>
      </c>
      <c r="D14" s="11">
        <v>2482068.4467324927</v>
      </c>
      <c r="E14" s="11">
        <v>546020.54980336945</v>
      </c>
      <c r="F14" s="11">
        <v>305174.09318964789</v>
      </c>
      <c r="G14" s="11">
        <v>1630873.8037395445</v>
      </c>
    </row>
    <row r="15" spans="1:7" x14ac:dyDescent="0.2">
      <c r="A15" s="3"/>
      <c r="B15" s="2"/>
      <c r="C15" s="2"/>
      <c r="D15" s="2"/>
      <c r="E15" s="2"/>
      <c r="F15" s="2"/>
      <c r="G15" s="2"/>
    </row>
    <row r="16" spans="1:7" x14ac:dyDescent="0.2">
      <c r="A16" s="2" t="s">
        <v>24</v>
      </c>
      <c r="B16" s="9">
        <v>2460553.254291045</v>
      </c>
      <c r="C16" s="9">
        <v>1228480.3930616574</v>
      </c>
      <c r="D16" s="9">
        <v>1232072.8612293338</v>
      </c>
      <c r="E16" s="9">
        <v>218817.61118193035</v>
      </c>
      <c r="F16" s="9">
        <v>135268.9719620648</v>
      </c>
      <c r="G16" s="9">
        <v>877986.27808532096</v>
      </c>
    </row>
    <row r="17" spans="1:7" x14ac:dyDescent="0.2">
      <c r="A17" s="3" t="s">
        <v>20</v>
      </c>
      <c r="B17" s="9">
        <v>1243540.8889350221</v>
      </c>
      <c r="C17" s="9">
        <v>621558.49726356566</v>
      </c>
      <c r="D17" s="9">
        <v>621982.39167144336</v>
      </c>
      <c r="E17" s="9">
        <v>115426.58444399432</v>
      </c>
      <c r="F17" s="9">
        <v>72110.45275405694</v>
      </c>
      <c r="G17" s="9">
        <v>434445.35447339248</v>
      </c>
    </row>
    <row r="18" spans="1:7" x14ac:dyDescent="0.2">
      <c r="A18" s="3" t="s">
        <v>21</v>
      </c>
      <c r="B18" s="9">
        <v>1217012.3653559596</v>
      </c>
      <c r="C18" s="9">
        <v>606921.89579807385</v>
      </c>
      <c r="D18" s="9">
        <v>610090.46955787216</v>
      </c>
      <c r="E18" s="9">
        <v>103391.02673793546</v>
      </c>
      <c r="F18" s="9">
        <v>63158.519208006954</v>
      </c>
      <c r="G18" s="9">
        <v>443540.92361193232</v>
      </c>
    </row>
    <row r="19" spans="1:7" x14ac:dyDescent="0.2">
      <c r="A19" s="3"/>
    </row>
    <row r="20" spans="1:7" x14ac:dyDescent="0.2">
      <c r="A20" s="2" t="s">
        <v>25</v>
      </c>
      <c r="B20" s="9">
        <v>194944.27344445526</v>
      </c>
      <c r="C20" s="9">
        <v>127262.88362001711</v>
      </c>
      <c r="D20" s="9">
        <v>67681.389824437385</v>
      </c>
      <c r="E20" s="9">
        <v>8146.5681360557401</v>
      </c>
      <c r="F20" s="9">
        <v>4643.6064635942048</v>
      </c>
      <c r="G20" s="9">
        <v>54891.21522478744</v>
      </c>
    </row>
    <row r="21" spans="1:7" x14ac:dyDescent="0.2">
      <c r="A21" s="3" t="s">
        <v>12</v>
      </c>
      <c r="B21" s="9">
        <v>149186.31324719553</v>
      </c>
      <c r="C21" s="9">
        <v>104724.44540122623</v>
      </c>
      <c r="D21" s="9">
        <v>44461.867845969129</v>
      </c>
      <c r="E21" s="9">
        <v>5562.1322599813839</v>
      </c>
      <c r="F21" s="9">
        <v>2937.9082662788896</v>
      </c>
      <c r="G21" s="9">
        <v>35961.827319708784</v>
      </c>
    </row>
    <row r="22" spans="1:7" x14ac:dyDescent="0.2">
      <c r="A22" s="3" t="s">
        <v>13</v>
      </c>
      <c r="B22" s="9">
        <v>45757.96019725909</v>
      </c>
      <c r="C22" s="9">
        <v>22538.438218790827</v>
      </c>
      <c r="D22" s="9">
        <v>23219.521978468249</v>
      </c>
      <c r="E22" s="9">
        <v>2584.4358760743589</v>
      </c>
      <c r="F22" s="9">
        <v>1705.6981973153167</v>
      </c>
      <c r="G22" s="9">
        <v>18929.38790507858</v>
      </c>
    </row>
    <row r="23" spans="1:7" x14ac:dyDescent="0.2">
      <c r="A23" s="3"/>
      <c r="B23" s="9"/>
      <c r="C23" s="9"/>
      <c r="D23" s="9"/>
      <c r="E23" s="9"/>
      <c r="F23" s="9"/>
      <c r="G23" s="9"/>
    </row>
    <row r="24" spans="1:7" x14ac:dyDescent="0.2">
      <c r="A24" s="2" t="s">
        <v>26</v>
      </c>
      <c r="B24" s="9">
        <v>4085577.3721542861</v>
      </c>
      <c r="C24" s="9">
        <v>1593654.007180145</v>
      </c>
      <c r="D24" s="9">
        <v>2491923.3649741332</v>
      </c>
      <c r="E24" s="9">
        <v>553591.0510944284</v>
      </c>
      <c r="F24" s="9">
        <v>336256.92927375756</v>
      </c>
      <c r="G24" s="9">
        <v>1602075.384606014</v>
      </c>
    </row>
    <row r="25" spans="1:7" x14ac:dyDescent="0.2">
      <c r="A25" s="3" t="s">
        <v>20</v>
      </c>
      <c r="B25" s="9">
        <v>2543781.5663983799</v>
      </c>
      <c r="C25" s="9">
        <v>1125768.7803579443</v>
      </c>
      <c r="D25" s="9">
        <v>1418012.7860403573</v>
      </c>
      <c r="E25" s="9">
        <v>291358.90536099806</v>
      </c>
      <c r="F25" s="9">
        <v>193892.27355514094</v>
      </c>
      <c r="G25" s="9">
        <v>932761.60712422163</v>
      </c>
    </row>
    <row r="26" spans="1:7" x14ac:dyDescent="0.2">
      <c r="A26" s="3" t="s">
        <v>21</v>
      </c>
      <c r="B26" s="9">
        <v>1541795.8057559289</v>
      </c>
      <c r="C26" s="9">
        <v>467885.226822122</v>
      </c>
      <c r="D26" s="9">
        <v>1073910.5789337812</v>
      </c>
      <c r="E26" s="9">
        <v>262232.14573341241</v>
      </c>
      <c r="F26" s="9">
        <v>142364.65571862026</v>
      </c>
      <c r="G26" s="9">
        <v>669313.77748174639</v>
      </c>
    </row>
    <row r="27" spans="1:7" x14ac:dyDescent="0.2">
      <c r="A27" s="3"/>
      <c r="B27" s="2"/>
      <c r="C27" s="2"/>
      <c r="D27" s="2"/>
      <c r="E27" s="2"/>
      <c r="F27" s="2"/>
      <c r="G27" s="2"/>
    </row>
    <row r="28" spans="1:7" x14ac:dyDescent="0.2">
      <c r="A28" s="2" t="s">
        <v>27</v>
      </c>
      <c r="B28" s="9">
        <v>4884.1118022054197</v>
      </c>
      <c r="C28" s="9">
        <v>3164.4941639761646</v>
      </c>
      <c r="D28" s="9">
        <v>6035.4925652366137</v>
      </c>
      <c r="E28" s="9">
        <v>6849.3675569059815</v>
      </c>
      <c r="F28" s="9">
        <v>7785.0240976249597</v>
      </c>
      <c r="G28" s="9">
        <v>5465.7186059436008</v>
      </c>
    </row>
    <row r="29" spans="1:7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10" t="s">
        <v>14</v>
      </c>
      <c r="B30" s="16">
        <v>61.057415391568782</v>
      </c>
      <c r="C30" s="16">
        <v>62.049071690539272</v>
      </c>
      <c r="D30" s="16">
        <v>60.393445703895097</v>
      </c>
      <c r="E30" s="16">
        <v>52.598761023003846</v>
      </c>
      <c r="F30" s="16">
        <v>46.250384975447865</v>
      </c>
      <c r="G30" s="16">
        <v>65.357999015187403</v>
      </c>
    </row>
    <row r="31" spans="1:7" x14ac:dyDescent="0.2">
      <c r="A31" s="10" t="s">
        <v>15</v>
      </c>
      <c r="B31" s="16">
        <v>39.715335570187086</v>
      </c>
      <c r="C31" s="16">
        <v>50.182582687146216</v>
      </c>
      <c r="D31" s="16">
        <v>32.706924686026952</v>
      </c>
      <c r="E31" s="16">
        <v>27.639333908283593</v>
      </c>
      <c r="F31" s="16">
        <v>19.53876792940197</v>
      </c>
      <c r="G31" s="16">
        <v>36.68325594857739</v>
      </c>
    </row>
    <row r="32" spans="1:7" x14ac:dyDescent="0.2">
      <c r="A32" s="10"/>
      <c r="B32" s="2"/>
      <c r="C32" s="2"/>
      <c r="D32" s="2"/>
      <c r="E32" s="2"/>
      <c r="F32" s="2"/>
      <c r="G32" s="2"/>
    </row>
    <row r="33" spans="1:7" x14ac:dyDescent="0.2">
      <c r="A33" s="2" t="s">
        <v>9</v>
      </c>
      <c r="B33" s="5">
        <f t="shared" ref="B33:G33" si="0">+B24/B12*100</f>
        <v>53.591956355701853</v>
      </c>
      <c r="C33" s="5">
        <f t="shared" si="0"/>
        <v>50.217658499399008</v>
      </c>
      <c r="D33" s="5">
        <f t="shared" si="0"/>
        <v>55.998320314697978</v>
      </c>
      <c r="E33" s="5">
        <f t="shared" si="0"/>
        <v>56.405311325159538</v>
      </c>
      <c r="F33" s="5">
        <f t="shared" si="0"/>
        <v>59.735282900900756</v>
      </c>
      <c r="G33" s="5">
        <f t="shared" si="0"/>
        <v>55.136882408455001</v>
      </c>
    </row>
    <row r="34" spans="1:7" x14ac:dyDescent="0.2">
      <c r="A34" s="2" t="s">
        <v>10</v>
      </c>
      <c r="B34" s="5">
        <f t="shared" ref="B34:G35" si="1">+B25/B13*100</f>
        <v>73.095266659808985</v>
      </c>
      <c r="C34" s="5">
        <f t="shared" si="1"/>
        <v>74.447605754141676</v>
      </c>
      <c r="D34" s="5">
        <f t="shared" si="1"/>
        <v>72.056124838530025</v>
      </c>
      <c r="E34" s="5">
        <f t="shared" si="1"/>
        <v>66.912693416097511</v>
      </c>
      <c r="F34" s="5">
        <f t="shared" si="1"/>
        <v>75.228537523837275</v>
      </c>
      <c r="G34" s="5">
        <f t="shared" si="1"/>
        <v>73.171599563001578</v>
      </c>
    </row>
    <row r="35" spans="1:7" x14ac:dyDescent="0.2">
      <c r="A35" s="2" t="s">
        <v>11</v>
      </c>
      <c r="B35" s="5">
        <f t="shared" si="1"/>
        <v>37.210892103116826</v>
      </c>
      <c r="C35" s="5">
        <f t="shared" si="1"/>
        <v>28.163279700305999</v>
      </c>
      <c r="D35" s="5">
        <f t="shared" si="1"/>
        <v>43.266759236536195</v>
      </c>
      <c r="E35" s="5">
        <f t="shared" si="1"/>
        <v>48.026057962076031</v>
      </c>
      <c r="F35" s="5">
        <f t="shared" si="1"/>
        <v>46.650308429080489</v>
      </c>
      <c r="G35" s="5">
        <f t="shared" si="1"/>
        <v>41.040194277879138</v>
      </c>
    </row>
    <row r="36" spans="1:7" x14ac:dyDescent="0.2">
      <c r="A36" s="2"/>
      <c r="B36" s="2"/>
      <c r="C36" s="2"/>
      <c r="D36" s="2"/>
      <c r="E36" s="2"/>
      <c r="F36" s="2"/>
      <c r="G36" s="2"/>
    </row>
    <row r="37" spans="1:7" x14ac:dyDescent="0.2">
      <c r="A37" s="2" t="s">
        <v>28</v>
      </c>
      <c r="B37" s="8">
        <v>3537912.5132260597</v>
      </c>
      <c r="C37" s="8">
        <v>1579839.2515691612</v>
      </c>
      <c r="D37" s="8">
        <v>1958073.2616569668</v>
      </c>
      <c r="E37" s="8">
        <v>427860.9400188555</v>
      </c>
      <c r="F37" s="8">
        <v>226654.82562930646</v>
      </c>
      <c r="G37" s="8">
        <v>1303557.4960088474</v>
      </c>
    </row>
    <row r="38" spans="1:7" x14ac:dyDescent="0.2">
      <c r="A38" s="2"/>
      <c r="B38" s="8"/>
      <c r="C38" s="8"/>
      <c r="D38" s="8"/>
      <c r="E38" s="8"/>
      <c r="F38" s="8"/>
      <c r="G38" s="8"/>
    </row>
    <row r="39" spans="1:7" x14ac:dyDescent="0.2">
      <c r="A39" s="2" t="s">
        <v>7</v>
      </c>
      <c r="B39" s="8">
        <f t="shared" ref="B39:G39" si="2">+B40+B41</f>
        <v>3795262.9079635059</v>
      </c>
      <c r="C39" s="8">
        <f t="shared" si="2"/>
        <v>1504217.8893411369</v>
      </c>
      <c r="D39" s="8">
        <f t="shared" si="2"/>
        <v>2291045.0186223108</v>
      </c>
      <c r="E39" s="8">
        <f t="shared" si="2"/>
        <v>502704.9981098171</v>
      </c>
      <c r="F39" s="8">
        <f t="shared" si="2"/>
        <v>310650.63424573635</v>
      </c>
      <c r="G39" s="8">
        <f t="shared" si="2"/>
        <v>1477689.3862667582</v>
      </c>
    </row>
    <row r="40" spans="1:7" x14ac:dyDescent="0.2">
      <c r="A40" s="3" t="s">
        <v>29</v>
      </c>
      <c r="B40" s="8">
        <v>2408972.3473248901</v>
      </c>
      <c r="C40" s="8">
        <v>875695.11317063647</v>
      </c>
      <c r="D40" s="8">
        <v>1533277.2341542183</v>
      </c>
      <c r="E40" s="8">
        <v>356474.77041202894</v>
      </c>
      <c r="F40" s="8">
        <v>218093.22159016159</v>
      </c>
      <c r="G40" s="8">
        <v>958709.2421520279</v>
      </c>
    </row>
    <row r="41" spans="1:7" x14ac:dyDescent="0.2">
      <c r="A41" s="3" t="s">
        <v>30</v>
      </c>
      <c r="B41" s="8">
        <v>1386290.5606386156</v>
      </c>
      <c r="C41" s="8">
        <v>628522.77617050032</v>
      </c>
      <c r="D41" s="8">
        <v>757767.78446809237</v>
      </c>
      <c r="E41" s="8">
        <v>146230.22769778816</v>
      </c>
      <c r="F41" s="8">
        <v>92557.412655574779</v>
      </c>
      <c r="G41" s="8">
        <v>518980.14411473041</v>
      </c>
    </row>
    <row r="42" spans="1:7" ht="6" customHeight="1" x14ac:dyDescent="0.2">
      <c r="A42" s="3"/>
      <c r="B42" s="8"/>
      <c r="C42" s="8"/>
      <c r="D42" s="8"/>
      <c r="E42" s="8"/>
      <c r="F42" s="8"/>
      <c r="G42" s="8"/>
    </row>
    <row r="43" spans="1:7" x14ac:dyDescent="0.2">
      <c r="A43" s="2" t="s">
        <v>31</v>
      </c>
      <c r="B43" s="8">
        <v>290314.4641907583</v>
      </c>
      <c r="C43" s="8">
        <v>89436.117838923834</v>
      </c>
      <c r="D43" s="8">
        <v>200878.34635183247</v>
      </c>
      <c r="E43" s="8">
        <v>50886.052984598246</v>
      </c>
      <c r="F43" s="8">
        <v>25606.295028024801</v>
      </c>
      <c r="G43" s="8">
        <v>124385.99833920889</v>
      </c>
    </row>
    <row r="44" spans="1:7" ht="6" customHeight="1" x14ac:dyDescent="0.2">
      <c r="A44" s="2"/>
    </row>
    <row r="45" spans="1:7" x14ac:dyDescent="0.2">
      <c r="A45" s="10" t="s">
        <v>32</v>
      </c>
      <c r="B45" s="4">
        <f t="shared" ref="B45:G45" si="3">+B43/B24*100</f>
        <v>7.1058368927101778</v>
      </c>
      <c r="C45" s="4">
        <f t="shared" si="3"/>
        <v>5.6120159982011746</v>
      </c>
      <c r="D45" s="4">
        <f t="shared" si="3"/>
        <v>8.0611767269944767</v>
      </c>
      <c r="E45" s="4">
        <f t="shared" si="3"/>
        <v>9.1919934189684707</v>
      </c>
      <c r="F45" s="4">
        <f t="shared" si="3"/>
        <v>7.61509809874517</v>
      </c>
      <c r="G45" s="4">
        <f t="shared" si="3"/>
        <v>7.7640540223266816</v>
      </c>
    </row>
    <row r="46" spans="1:7" ht="22.5" x14ac:dyDescent="0.2">
      <c r="A46" s="13" t="s">
        <v>33</v>
      </c>
      <c r="B46" s="12">
        <f>+(B52/B$39)*100</f>
        <v>8.3697409098321209</v>
      </c>
      <c r="C46" s="12">
        <f t="shared" ref="C46:G46" si="4">+(C52/C$39)*100</f>
        <v>11.56393955360835</v>
      </c>
      <c r="D46" s="12">
        <f t="shared" si="4"/>
        <v>6.2725447818544904</v>
      </c>
      <c r="E46" s="12">
        <f t="shared" si="4"/>
        <v>9.2406965475173504</v>
      </c>
      <c r="F46" s="12">
        <f t="shared" si="4"/>
        <v>3.000994307605596</v>
      </c>
      <c r="G46" s="12">
        <f t="shared" si="4"/>
        <v>5.9505586443233289</v>
      </c>
    </row>
    <row r="47" spans="1:7" ht="22.5" x14ac:dyDescent="0.2">
      <c r="A47" s="13" t="s">
        <v>34</v>
      </c>
      <c r="B47" s="12">
        <v>34.07897216009146</v>
      </c>
      <c r="C47" s="12">
        <v>30.941930581578891</v>
      </c>
      <c r="D47" s="12">
        <v>36.138641011487302</v>
      </c>
      <c r="E47" s="12">
        <v>28.954727614970132</v>
      </c>
      <c r="F47" s="12">
        <v>33.053315655269323</v>
      </c>
      <c r="G47" s="12">
        <v>39.231203962571783</v>
      </c>
    </row>
    <row r="48" spans="1:7" x14ac:dyDescent="0.2">
      <c r="A48" s="7"/>
      <c r="B48" s="7"/>
      <c r="C48" s="7"/>
      <c r="D48" s="7"/>
      <c r="E48" s="7"/>
      <c r="F48" s="7"/>
      <c r="G48" s="7"/>
    </row>
    <row r="49" spans="1:21" x14ac:dyDescent="0.2">
      <c r="A49" s="14" t="s">
        <v>35</v>
      </c>
    </row>
    <row r="50" spans="1:21" s="15" customFormat="1" x14ac:dyDescent="0.2"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s="15" customFormat="1" x14ac:dyDescent="0.2">
      <c r="A51" s="17"/>
      <c r="B51" s="17"/>
      <c r="C51" s="17"/>
      <c r="D51" s="17"/>
      <c r="E51" s="17"/>
      <c r="F51" s="17"/>
      <c r="G51" s="17"/>
      <c r="H51" s="17"/>
      <c r="I51" s="17"/>
      <c r="J51"/>
      <c r="K51"/>
      <c r="L51"/>
      <c r="M51"/>
      <c r="N51"/>
      <c r="O51"/>
      <c r="P51"/>
      <c r="Q51"/>
      <c r="R51"/>
      <c r="S51"/>
      <c r="T51"/>
      <c r="U51"/>
    </row>
    <row r="52" spans="1:21" s="15" customFormat="1" hidden="1" x14ac:dyDescent="0.2">
      <c r="A52" s="17"/>
      <c r="B52" s="18">
        <v>317653.67224350577</v>
      </c>
      <c r="C52" s="18">
        <v>173946.84747797242</v>
      </c>
      <c r="D52" s="18">
        <v>143706.824765531</v>
      </c>
      <c r="E52" s="18">
        <v>46453.443404531034</v>
      </c>
      <c r="F52" s="18">
        <v>9322.6078502552282</v>
      </c>
      <c r="G52" s="18">
        <v>87930.773510744926</v>
      </c>
      <c r="H52" s="17"/>
      <c r="I52" s="17"/>
      <c r="J52"/>
      <c r="K52"/>
      <c r="L52"/>
      <c r="M52"/>
      <c r="N52"/>
      <c r="O52"/>
      <c r="P52"/>
      <c r="Q52"/>
      <c r="R52"/>
      <c r="S52"/>
      <c r="T52"/>
      <c r="U52"/>
    </row>
    <row r="53" spans="1:21" s="15" customFormat="1" hidden="1" x14ac:dyDescent="0.2">
      <c r="A53" s="17"/>
      <c r="B53" s="18">
        <v>1293386.5898071439</v>
      </c>
      <c r="C53" s="18">
        <v>465434.05511564959</v>
      </c>
      <c r="D53" s="18">
        <v>827952.53469147813</v>
      </c>
      <c r="E53" s="18">
        <v>145556.86290954164</v>
      </c>
      <c r="F53" s="18">
        <v>102680.33472233877</v>
      </c>
      <c r="G53" s="18">
        <v>579715.33705959772</v>
      </c>
      <c r="H53" s="17"/>
      <c r="I53" s="17"/>
      <c r="J53"/>
      <c r="K53"/>
      <c r="L53"/>
      <c r="M53"/>
      <c r="N53"/>
      <c r="O53"/>
      <c r="P53"/>
      <c r="Q53"/>
      <c r="R53"/>
      <c r="S53"/>
      <c r="T53"/>
      <c r="U53"/>
    </row>
    <row r="54" spans="1:21" s="15" customFormat="1" hidden="1" x14ac:dyDescent="0.2">
      <c r="A54" s="17"/>
      <c r="B54" s="17"/>
      <c r="C54" s="17"/>
      <c r="D54" s="17"/>
      <c r="E54" s="17"/>
      <c r="F54" s="17"/>
      <c r="G54" s="17"/>
      <c r="H54" s="17"/>
      <c r="I54" s="17"/>
      <c r="J54"/>
      <c r="K54"/>
      <c r="L54"/>
      <c r="M54"/>
      <c r="N54"/>
      <c r="O54"/>
      <c r="P54"/>
      <c r="Q54"/>
      <c r="R54"/>
      <c r="S54"/>
      <c r="T54"/>
      <c r="U54"/>
    </row>
    <row r="55" spans="1:21" s="15" customFormat="1" x14ac:dyDescent="0.2">
      <c r="A55" s="17"/>
      <c r="B55" s="17"/>
      <c r="C55" s="17"/>
      <c r="D55" s="17"/>
      <c r="E55" s="17"/>
      <c r="F55" s="17"/>
      <c r="G55" s="17"/>
      <c r="H55" s="17"/>
      <c r="I55" s="17"/>
      <c r="J55"/>
      <c r="K55"/>
      <c r="L55"/>
      <c r="M55"/>
      <c r="N55"/>
      <c r="O55"/>
      <c r="P55"/>
      <c r="Q55"/>
      <c r="R55"/>
      <c r="S55"/>
      <c r="T55"/>
      <c r="U55"/>
    </row>
    <row r="56" spans="1:21" s="15" customFormat="1" x14ac:dyDescent="0.2">
      <c r="A56" s="17"/>
      <c r="B56" s="19"/>
      <c r="C56" s="19"/>
      <c r="D56" s="19"/>
      <c r="E56" s="19"/>
      <c r="F56" s="19"/>
      <c r="G56" s="19"/>
      <c r="H56" s="17"/>
      <c r="I56" s="17"/>
      <c r="J56"/>
      <c r="K56"/>
      <c r="L56"/>
      <c r="M56"/>
      <c r="N56"/>
      <c r="O56"/>
      <c r="P56"/>
      <c r="Q56"/>
      <c r="R56"/>
      <c r="S56"/>
      <c r="T56"/>
      <c r="U56"/>
    </row>
    <row r="57" spans="1:21" x14ac:dyDescent="0.2">
      <c r="A57" s="17"/>
      <c r="B57" s="17"/>
      <c r="C57" s="17"/>
      <c r="D57" s="17"/>
      <c r="E57" s="17"/>
      <c r="F57" s="17"/>
      <c r="G57" s="17"/>
      <c r="H57" s="17"/>
      <c r="I57" s="17"/>
    </row>
    <row r="58" spans="1:21" x14ac:dyDescent="0.2">
      <c r="A58" s="17"/>
      <c r="B58" s="17"/>
      <c r="C58" s="17"/>
      <c r="D58" s="17"/>
      <c r="E58" s="17"/>
      <c r="F58" s="17"/>
      <c r="G58" s="17"/>
      <c r="H58" s="17"/>
      <c r="I58" s="17"/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Wilmer  Banegas</cp:lastModifiedBy>
  <cp:lastPrinted>2017-03-21T17:35:39Z</cp:lastPrinted>
  <dcterms:created xsi:type="dcterms:W3CDTF">2006-11-28T20:39:10Z</dcterms:created>
  <dcterms:modified xsi:type="dcterms:W3CDTF">2026-09-02T14:22:43Z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